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1\Vilma\Trabajos para el BCV VON GT DSP OTROS\Estadisticas LBTR Publicacion pag WEB BCV\"/>
    </mc:Choice>
  </mc:AlternateContent>
  <bookViews>
    <workbookView xWindow="0" yWindow="0" windowWidth="20490" windowHeight="7650" activeTab="2"/>
  </bookViews>
  <sheets>
    <sheet name="VALOR  Bs.S " sheetId="10" r:id="rId1"/>
    <sheet name="VALOR Bs. Reexpresados" sheetId="12" r:id="rId2"/>
    <sheet name="VOLUMEN" sheetId="9" r:id="rId3"/>
  </sheets>
  <calcPr calcId="162913"/>
</workbook>
</file>

<file path=xl/calcChain.xml><?xml version="1.0" encoding="utf-8"?>
<calcChain xmlns="http://schemas.openxmlformats.org/spreadsheetml/2006/main">
  <c r="L19" i="9" l="1"/>
  <c r="L19" i="12"/>
  <c r="K19" i="12" l="1"/>
  <c r="K19" i="9"/>
  <c r="J19" i="9" l="1"/>
  <c r="J19" i="12"/>
  <c r="I19" i="12" l="1"/>
  <c r="H19" i="12"/>
  <c r="F19" i="12"/>
  <c r="E19" i="12"/>
  <c r="D19" i="12"/>
  <c r="B19" i="12"/>
  <c r="G19" i="12"/>
  <c r="C19" i="12"/>
  <c r="I19" i="9" l="1"/>
  <c r="I19" i="10"/>
  <c r="H19" i="9" l="1"/>
  <c r="G19" i="9"/>
  <c r="H19" i="10"/>
  <c r="G19" i="10" l="1"/>
  <c r="E19" i="10"/>
  <c r="D19" i="10"/>
  <c r="B19" i="10"/>
  <c r="F19" i="10"/>
  <c r="C19" i="10"/>
  <c r="F19" i="9" l="1"/>
  <c r="E19" i="9" l="1"/>
  <c r="D19" i="9"/>
  <c r="C19" i="9"/>
  <c r="B19" i="9"/>
</calcChain>
</file>

<file path=xl/sharedStrings.xml><?xml version="1.0" encoding="utf-8"?>
<sst xmlns="http://schemas.openxmlformats.org/spreadsheetml/2006/main" count="63" uniqueCount="26">
  <si>
    <t>VOLUMEN DE LAS OPERACIONES PROCESADAS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</si>
  <si>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</si>
  <si>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</si>
  <si>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</si>
  <si>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</si>
  <si>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</si>
  <si>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</si>
  <si>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</si>
  <si>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</si>
  <si>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</si>
  <si>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</si>
  <si>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</si>
  <si>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</si>
  <si>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Banco Central de Venezuela</t>
  </si>
  <si>
    <t>Gerencia de Tesorería, Departamento Sistema de Pagos</t>
  </si>
  <si>
    <t>(número de operaciones)</t>
  </si>
  <si>
    <t>Mes</t>
  </si>
  <si>
    <t>Año</t>
  </si>
  <si>
    <t>Total</t>
  </si>
  <si>
    <t xml:space="preserve">                        VALOR DE LAS OPERACIONES PROCESADAS</t>
  </si>
  <si>
    <t>Nota:</t>
  </si>
  <si>
    <t>1/ A partir del 01/10/2021 entra en vigencia la nueva expresión monetaria según Gaceta Oficial No. 42.185 - Decreto No. 4.553, el cual elimina seis ceros al cono monetario vigente desde el 20/08/2018</t>
  </si>
  <si>
    <t>1/ Todos los valores desde el año 2014 están expresados en bolívares soberanos, expresión monetaria  vigente desde el 20/08/2018 al 29/09/2021</t>
  </si>
  <si>
    <t>SISTEMA DE LIQUIDACIÓN BRUTA EN TIEMPO REAL (SLBTR)</t>
  </si>
  <si>
    <t xml:space="preserve">                     SISTEMA DE LIQUIDACIÓN BRUTA EN TIEMPO REAL (SLBTR)</t>
  </si>
  <si>
    <t xml:space="preserve">     Todos los valores desde el año 2014 están reexpresados en la nueva escala monetaria.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</si>
</sst>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0" fillId="2" borderId="0" xfId="0" applyNumberForma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3" fontId="0" fillId="2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2</xdr:row>
      <xdr:rowOff>23812</xdr:rowOff>
    </xdr:from>
    <xdr:ext cx="1828800" cy="2719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5524500" y="404812"/>
              <a:ext cx="182880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VE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latin typeface="Cambria Math"/>
                          </a:rPr>
                          <m:t>(</m:t>
                        </m:r>
                        <m:r>
                          <a:rPr lang="en-US" sz="1100" b="1" i="1">
                            <a:latin typeface="Cambria Math"/>
                          </a:rPr>
                          <m:t>𝒎𝒊𝒍𝒍𝒐𝒏𝒆𝒔</m:t>
                        </m:r>
                        <m:r>
                          <a:rPr lang="en-US" sz="1100" b="1" i="1">
                            <a:latin typeface="Cambria Math"/>
                          </a:rPr>
                          <m:t> </m:t>
                        </m:r>
                        <m:r>
                          <a:rPr lang="en-US" sz="1100" b="1" i="1">
                            <a:latin typeface="Cambria Math"/>
                          </a:rPr>
                          <m:t>𝒅𝒆</m:t>
                        </m:r>
                        <m:r>
                          <a:rPr lang="es-VE" sz="1100" b="1" i="1">
                            <a:latin typeface="Cambria Math"/>
                          </a:rPr>
                          <m:t> </m:t>
                        </m:r>
                        <m:r>
                          <a:rPr lang="es-VE" sz="1100" b="1" i="1">
                            <a:latin typeface="Cambria Math"/>
                          </a:rPr>
                          <m:t>𝒃𝒐𝒍</m:t>
                        </m:r>
                        <m:r>
                          <a:rPr lang="es-VE" sz="1100" b="1" i="1">
                            <a:latin typeface="Cambria Math"/>
                          </a:rPr>
                          <m:t>í</m:t>
                        </m:r>
                        <m:r>
                          <a:rPr lang="es-VE" sz="1100" b="1" i="1">
                            <a:latin typeface="Cambria Math"/>
                          </a:rPr>
                          <m:t>𝒗𝒂𝒓𝒆𝒔</m:t>
                        </m:r>
                        <m:r>
                          <a:rPr lang="es-VE" sz="1100" b="1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es-VE" sz="1100" b="1" i="1">
                            <a:latin typeface="Cambria Math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s-VE" sz="1100" b="1"/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5524500" y="404812"/>
              <a:ext cx="182880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VE" sz="1100" b="1" i="0">
                  <a:latin typeface="Cambria Math"/>
                </a:rPr>
                <a:t>〖</a:t>
              </a:r>
              <a:r>
                <a:rPr lang="en-US" sz="1100" b="1" i="0">
                  <a:latin typeface="Cambria Math"/>
                </a:rPr>
                <a:t>(𝒎𝒊𝒍𝒍𝒐𝒏𝒆𝒔 𝒅𝒆</a:t>
              </a:r>
              <a:r>
                <a:rPr lang="es-VE" sz="1100" b="1" i="0">
                  <a:latin typeface="Cambria Math"/>
                </a:rPr>
                <a:t> 𝒃𝒐𝒍í𝒗𝒂𝒓𝒆𝒔)〗^𝟏</a:t>
              </a:r>
              <a:endParaRPr lang="es-VE" sz="11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2</xdr:row>
      <xdr:rowOff>23812</xdr:rowOff>
    </xdr:from>
    <xdr:ext cx="2209800" cy="2719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6410325" y="404812"/>
              <a:ext cx="220980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VE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latin typeface="Cambria Math"/>
                          </a:rPr>
                          <m:t>(</m:t>
                        </m:r>
                        <m:r>
                          <a:rPr lang="en-US" sz="1100" b="1" i="1">
                            <a:latin typeface="Cambria Math"/>
                          </a:rPr>
                          <m:t>𝒎𝒊𝒍𝒍𝒐𝒏𝒆𝒔</m:t>
                        </m:r>
                        <m:r>
                          <a:rPr lang="en-US" sz="1100" b="1" i="1">
                            <a:latin typeface="Cambria Math"/>
                          </a:rPr>
                          <m:t> </m:t>
                        </m:r>
                        <m:r>
                          <a:rPr lang="en-US" sz="1100" b="1" i="1">
                            <a:latin typeface="Cambria Math"/>
                          </a:rPr>
                          <m:t>𝒅𝒆</m:t>
                        </m:r>
                        <m:r>
                          <a:rPr lang="es-VE" sz="1100" b="1" i="1">
                            <a:latin typeface="Cambria Math"/>
                          </a:rPr>
                          <m:t> </m:t>
                        </m:r>
                        <m:r>
                          <a:rPr lang="es-VE" sz="1100" b="1" i="1">
                            <a:latin typeface="Cambria Math"/>
                          </a:rPr>
                          <m:t>𝒃𝒐𝒍</m:t>
                        </m:r>
                        <m:r>
                          <a:rPr lang="es-VE" sz="1100" b="1" i="1">
                            <a:latin typeface="Cambria Math"/>
                          </a:rPr>
                          <m:t>í</m:t>
                        </m:r>
                        <m:r>
                          <a:rPr lang="es-VE" sz="1100" b="1" i="1">
                            <a:latin typeface="Cambria Math"/>
                          </a:rPr>
                          <m:t>𝒗𝒂𝒓𝒆𝒔</m:t>
                        </m:r>
                        <m:r>
                          <a:rPr lang="es-VE" sz="1100" b="1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es-VE" sz="1100" b="1" i="1">
                            <a:latin typeface="Cambria Math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s-VE" sz="1100" b="1"/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6410325" y="404812"/>
              <a:ext cx="220980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VE" sz="1100" b="1" i="0">
                  <a:latin typeface="Cambria Math" panose="02040503050406030204" pitchFamily="18" charset="0"/>
                </a:rPr>
                <a:t>〖</a:t>
              </a:r>
              <a:r>
                <a:rPr lang="en-US" sz="1100" b="1" i="0">
                  <a:latin typeface="Cambria Math"/>
                </a:rPr>
                <a:t>(𝒎𝒊𝒍𝒍𝒐𝒏𝒆𝒔 𝒅𝒆</a:t>
              </a:r>
              <a:r>
                <a:rPr lang="es-VE" sz="1100" b="1" i="0">
                  <a:latin typeface="Cambria Math"/>
                </a:rPr>
                <a:t> 𝒃𝒐𝒍í𝒗𝒂𝒓𝒆𝒔)</a:t>
              </a:r>
              <a:r>
                <a:rPr lang="es-VE" sz="1100" b="1" i="0">
                  <a:latin typeface="Cambria Math" panose="02040503050406030204" pitchFamily="18" charset="0"/>
                </a:rPr>
                <a:t>〗^</a:t>
              </a:r>
              <a:r>
                <a:rPr lang="es-VE" sz="1100" b="1" i="0">
                  <a:latin typeface="Cambria Math"/>
                </a:rPr>
                <a:t>𝟏</a:t>
              </a:r>
              <a:endParaRPr lang="es-VE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workbookViewId="0">
      <selection activeCell="A22" sqref="A22:F22"/>
    </sheetView>
  </sheetViews>
  <sheetFormatPr baseColWidth="10" defaultRowHeight="15" x14ac:dyDescent="0.25"/>
  <cols>
    <col min="1" max="1" width="13.140625" customWidth="1"/>
    <col min="2" max="2" width="19.7109375" customWidth="1"/>
    <col min="3" max="3" width="19.5703125" customWidth="1"/>
    <col min="4" max="9" width="21" customWidth="1"/>
    <col min="10" max="30" width="11.42578125" style="1"/>
  </cols>
  <sheetData>
    <row r="1" spans="1:9" s="1" customFormat="1" x14ac:dyDescent="0.25">
      <c r="A1" s="26" t="s">
        <v>24</v>
      </c>
      <c r="B1" s="27"/>
      <c r="C1" s="27"/>
      <c r="D1" s="27"/>
      <c r="E1" s="27"/>
      <c r="F1" s="28"/>
      <c r="G1" s="28"/>
      <c r="H1" s="28"/>
      <c r="I1" s="28"/>
    </row>
    <row r="2" spans="1:9" s="1" customFormat="1" x14ac:dyDescent="0.25">
      <c r="A2" s="26" t="s">
        <v>19</v>
      </c>
      <c r="B2" s="26"/>
      <c r="C2" s="26"/>
      <c r="D2" s="26"/>
      <c r="E2" s="28"/>
      <c r="F2" s="28"/>
      <c r="G2" s="28"/>
      <c r="H2" s="28"/>
      <c r="I2" s="28"/>
    </row>
    <row r="3" spans="1:9" s="1" customFormat="1" ht="20.100000000000001" customHeight="1" x14ac:dyDescent="0.25">
      <c r="A3" s="26"/>
      <c r="B3" s="26"/>
      <c r="C3" s="26"/>
      <c r="D3" s="26"/>
      <c r="E3" s="28"/>
      <c r="F3" s="28"/>
      <c r="G3" s="28"/>
      <c r="H3" s="28"/>
      <c r="I3" s="28"/>
    </row>
    <row r="4" spans="1:9" x14ac:dyDescent="0.25">
      <c r="A4" s="11"/>
      <c r="B4" s="11"/>
      <c r="C4" s="11"/>
      <c r="D4" s="11"/>
      <c r="E4" s="11"/>
      <c r="F4" s="11"/>
      <c r="G4" s="11"/>
      <c r="H4" s="12"/>
      <c r="I4" s="13"/>
    </row>
    <row r="5" spans="1:9" x14ac:dyDescent="0.25">
      <c r="A5" s="3"/>
      <c r="B5" s="23" t="s">
        <v>17</v>
      </c>
      <c r="C5" s="24"/>
      <c r="D5" s="24"/>
      <c r="E5" s="25"/>
      <c r="F5" s="9"/>
      <c r="G5" s="9"/>
      <c r="H5" s="9"/>
      <c r="I5" s="9"/>
    </row>
    <row r="6" spans="1:9" x14ac:dyDescent="0.25">
      <c r="A6" s="10" t="s">
        <v>16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</row>
    <row r="7" spans="1:9" x14ac:dyDescent="0.25">
      <c r="A7" s="1" t="s">
        <v>1</v>
      </c>
      <c r="B7" s="4">
        <v>3.2126265070300004</v>
      </c>
      <c r="C7" s="4">
        <v>5.4976144032000009</v>
      </c>
      <c r="D7" s="4">
        <v>11.586761382899999</v>
      </c>
      <c r="E7" s="4">
        <v>53.428288232329997</v>
      </c>
      <c r="F7" s="4">
        <v>2105.0821052690899</v>
      </c>
      <c r="G7" s="4">
        <v>4417563.0954469694</v>
      </c>
      <c r="H7" s="4">
        <v>141091361.91506344</v>
      </c>
      <c r="I7" s="4">
        <v>2509367879.017715</v>
      </c>
    </row>
    <row r="8" spans="1:9" x14ac:dyDescent="0.25">
      <c r="A8" s="1" t="s">
        <v>2</v>
      </c>
      <c r="B8" s="4">
        <v>2.67681630435</v>
      </c>
      <c r="C8" s="4">
        <v>6.5508217062899998</v>
      </c>
      <c r="D8" s="4">
        <v>11.189910625140001</v>
      </c>
      <c r="E8" s="4">
        <v>53.434804831309997</v>
      </c>
      <c r="F8" s="4">
        <v>3616.6863913625803</v>
      </c>
      <c r="G8" s="4">
        <v>16210254.608607592</v>
      </c>
      <c r="H8" s="4">
        <v>118918914.19180813</v>
      </c>
      <c r="I8" s="4">
        <v>4274284266.325305</v>
      </c>
    </row>
    <row r="9" spans="1:9" x14ac:dyDescent="0.25">
      <c r="A9" s="1" t="s">
        <v>3</v>
      </c>
      <c r="B9" s="4">
        <v>4.2183782282099997</v>
      </c>
      <c r="C9" s="4">
        <v>9.6010242293200001</v>
      </c>
      <c r="D9" s="4">
        <v>15.996071464790001</v>
      </c>
      <c r="E9" s="4">
        <v>76.196354583089999</v>
      </c>
      <c r="F9" s="4">
        <v>7327.84190996702</v>
      </c>
      <c r="G9" s="4">
        <v>10440089.175878691</v>
      </c>
      <c r="H9" s="4">
        <v>118716691.31881356</v>
      </c>
      <c r="I9" s="4">
        <v>4854638082.7535992</v>
      </c>
    </row>
    <row r="10" spans="1:9" x14ac:dyDescent="0.25">
      <c r="A10" s="1" t="s">
        <v>4</v>
      </c>
      <c r="B10" s="4">
        <v>5.0976847729300001</v>
      </c>
      <c r="C10" s="4">
        <v>7.1378774771499991</v>
      </c>
      <c r="D10" s="4">
        <v>20.77372486398</v>
      </c>
      <c r="E10" s="4">
        <v>68.553698615010006</v>
      </c>
      <c r="F10" s="4">
        <v>9576.5789488950577</v>
      </c>
      <c r="G10" s="4">
        <v>14516680.869112521</v>
      </c>
      <c r="H10" s="4">
        <v>261969001.17121315</v>
      </c>
      <c r="I10" s="4">
        <v>3876614838.1428561</v>
      </c>
    </row>
    <row r="11" spans="1:9" x14ac:dyDescent="0.25">
      <c r="A11" s="1" t="s">
        <v>5</v>
      </c>
      <c r="B11" s="4">
        <v>5.1154643469800005</v>
      </c>
      <c r="C11" s="4">
        <v>8.2540778212700001</v>
      </c>
      <c r="D11" s="4">
        <v>21.060644587829998</v>
      </c>
      <c r="E11" s="4">
        <v>138.11461987771</v>
      </c>
      <c r="F11" s="4">
        <v>18469.5600473019</v>
      </c>
      <c r="G11" s="4">
        <v>14611680.696376761</v>
      </c>
      <c r="H11" s="4">
        <v>249704330.32196659</v>
      </c>
      <c r="I11" s="4">
        <v>5378970327.6159325</v>
      </c>
    </row>
    <row r="12" spans="1:9" x14ac:dyDescent="0.25">
      <c r="A12" s="1" t="s">
        <v>6</v>
      </c>
      <c r="B12" s="4">
        <v>7.4662666068299997</v>
      </c>
      <c r="C12" s="4">
        <v>8.8721633147999999</v>
      </c>
      <c r="D12" s="4">
        <v>24.250330129769999</v>
      </c>
      <c r="E12" s="4">
        <v>164.74789145891</v>
      </c>
      <c r="F12" s="4">
        <v>30387.332793062302</v>
      </c>
      <c r="G12" s="4">
        <v>20283820.097745117</v>
      </c>
      <c r="H12" s="4">
        <v>423863916.993397</v>
      </c>
      <c r="I12" s="4">
        <v>5909615301.8484716</v>
      </c>
    </row>
    <row r="13" spans="1:9" x14ac:dyDescent="0.25">
      <c r="A13" s="1" t="s">
        <v>7</v>
      </c>
      <c r="B13" s="4">
        <v>6.8835625834099998</v>
      </c>
      <c r="C13" s="4">
        <v>11.65518014884</v>
      </c>
      <c r="D13" s="4">
        <v>28.360820954049998</v>
      </c>
      <c r="E13" s="4">
        <v>242.10313539590999</v>
      </c>
      <c r="F13" s="4">
        <v>74915.448639672235</v>
      </c>
      <c r="G13" s="4">
        <v>22973242.32701591</v>
      </c>
      <c r="H13" s="4">
        <v>554071851.77210152</v>
      </c>
      <c r="I13" s="4">
        <v>6390351548.2438717</v>
      </c>
    </row>
    <row r="14" spans="1:9" x14ac:dyDescent="0.25">
      <c r="A14" s="1" t="s">
        <v>8</v>
      </c>
      <c r="B14" s="4">
        <v>5.6505964414600003</v>
      </c>
      <c r="C14" s="4">
        <v>10.39073669463</v>
      </c>
      <c r="D14" s="4">
        <v>30.05999282026</v>
      </c>
      <c r="E14" s="4">
        <v>201.21415394416954</v>
      </c>
      <c r="F14" s="4">
        <v>140782.82484863582</v>
      </c>
      <c r="G14" s="4">
        <v>32278027.593605623</v>
      </c>
      <c r="H14" s="4">
        <v>643397769.99104404</v>
      </c>
      <c r="I14" s="4">
        <v>7052744491.7533722</v>
      </c>
    </row>
    <row r="15" spans="1:9" x14ac:dyDescent="0.25">
      <c r="A15" s="1" t="s">
        <v>9</v>
      </c>
      <c r="B15" s="4">
        <v>7.30511401463</v>
      </c>
      <c r="C15" s="4">
        <v>11.578946287760001</v>
      </c>
      <c r="D15" s="4">
        <v>36.25480091643</v>
      </c>
      <c r="E15" s="4">
        <v>369.99172449583</v>
      </c>
      <c r="F15" s="4">
        <v>200303.82727981004</v>
      </c>
      <c r="G15" s="4">
        <v>43210412.761934377</v>
      </c>
      <c r="H15" s="4">
        <v>878657570.98452115</v>
      </c>
      <c r="I15" s="4">
        <v>8855775625.0468674</v>
      </c>
    </row>
    <row r="16" spans="1:9" x14ac:dyDescent="0.25">
      <c r="A16" s="1" t="s">
        <v>10</v>
      </c>
      <c r="B16" s="4">
        <v>7.0567820861500001</v>
      </c>
      <c r="C16" s="4">
        <v>15.39999450532</v>
      </c>
      <c r="D16" s="4">
        <v>48.308103006300001</v>
      </c>
      <c r="E16" s="4">
        <v>465.26590883806</v>
      </c>
      <c r="F16" s="4">
        <v>367784.47397162998</v>
      </c>
      <c r="G16" s="4">
        <v>73967120.90284124</v>
      </c>
      <c r="H16" s="4">
        <v>1560886511.128957</v>
      </c>
      <c r="I16" s="4">
        <v>13763772871.690001</v>
      </c>
    </row>
    <row r="17" spans="1:9" x14ac:dyDescent="0.25">
      <c r="A17" s="1" t="s">
        <v>11</v>
      </c>
      <c r="B17" s="4">
        <v>7.8015059203299995</v>
      </c>
      <c r="C17" s="4">
        <v>21.428715867679998</v>
      </c>
      <c r="D17" s="4">
        <v>74.610182126599994</v>
      </c>
      <c r="E17" s="4">
        <v>1325.7411203902614</v>
      </c>
      <c r="F17" s="4">
        <v>1197358.6523567801</v>
      </c>
      <c r="G17" s="4">
        <v>92067796.731172666</v>
      </c>
      <c r="H17" s="4">
        <v>2074827511.2645576</v>
      </c>
      <c r="I17" s="4">
        <v>14942229759.599997</v>
      </c>
    </row>
    <row r="18" spans="1:9" x14ac:dyDescent="0.25">
      <c r="A18" s="1" t="s">
        <v>12</v>
      </c>
      <c r="B18" s="4">
        <v>6.8293915906900002</v>
      </c>
      <c r="C18" s="4">
        <v>16.795081971919998</v>
      </c>
      <c r="D18" s="4">
        <v>74.568209914380006</v>
      </c>
      <c r="E18" s="4">
        <v>2147.463912389444</v>
      </c>
      <c r="F18" s="4">
        <v>2549117.6484721894</v>
      </c>
      <c r="G18" s="4">
        <v>169458567.87512827</v>
      </c>
      <c r="H18" s="4">
        <v>2181127096.2961721</v>
      </c>
      <c r="I18" s="4">
        <v>13321722286.709995</v>
      </c>
    </row>
    <row r="19" spans="1:9" x14ac:dyDescent="0.25">
      <c r="A19" s="3" t="s">
        <v>18</v>
      </c>
      <c r="B19" s="5">
        <f t="shared" ref="B19:H19" si="0">SUM(B7:B18)</f>
        <v>69.314189403</v>
      </c>
      <c r="C19" s="5">
        <f t="shared" si="0"/>
        <v>133.16223442818</v>
      </c>
      <c r="D19" s="5">
        <f t="shared" si="0"/>
        <v>397.01955279242998</v>
      </c>
      <c r="E19" s="5">
        <f t="shared" si="0"/>
        <v>5306.2556130520352</v>
      </c>
      <c r="F19" s="5">
        <f t="shared" si="0"/>
        <v>4601745.9577645753</v>
      </c>
      <c r="G19" s="5">
        <f t="shared" si="0"/>
        <v>514435256.73486573</v>
      </c>
      <c r="H19" s="5">
        <f t="shared" si="0"/>
        <v>9207232527.3496151</v>
      </c>
      <c r="I19" s="5">
        <f t="shared" ref="I19" si="1">SUM(I7:I18)</f>
        <v>91130087278.747986</v>
      </c>
    </row>
    <row r="20" spans="1:9" ht="15" customHeight="1" x14ac:dyDescent="0.25">
      <c r="A20" s="21" t="s">
        <v>13</v>
      </c>
      <c r="B20" s="22"/>
      <c r="C20" s="22"/>
      <c r="D20" s="22"/>
      <c r="E20" s="22"/>
      <c r="F20" s="22"/>
      <c r="G20" s="1"/>
      <c r="H20" s="1"/>
      <c r="I20" s="1"/>
    </row>
    <row r="21" spans="1:9" x14ac:dyDescent="0.25">
      <c r="A21" s="21" t="s">
        <v>14</v>
      </c>
      <c r="B21" s="22"/>
      <c r="C21" s="22"/>
      <c r="D21" s="22"/>
      <c r="E21" s="22"/>
      <c r="F21" s="22"/>
      <c r="G21" s="1"/>
      <c r="H21" s="1"/>
      <c r="I21" s="1"/>
    </row>
    <row r="22" spans="1:9" s="1" customFormat="1" ht="15" customHeight="1" x14ac:dyDescent="0.25">
      <c r="A22" s="21" t="s">
        <v>20</v>
      </c>
      <c r="B22" s="22"/>
      <c r="C22" s="22"/>
      <c r="D22" s="22"/>
      <c r="E22" s="22"/>
      <c r="F22" s="22"/>
    </row>
    <row r="23" spans="1:9" s="1" customFormat="1" x14ac:dyDescent="0.25">
      <c r="A23" s="21" t="s">
        <v>22</v>
      </c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21"/>
      <c r="B24" s="22"/>
      <c r="C24" s="22"/>
      <c r="D24" s="22"/>
      <c r="E24" s="22"/>
      <c r="F24" s="22"/>
      <c r="G24" s="22"/>
      <c r="H24" s="22"/>
      <c r="I24" s="22"/>
    </row>
  </sheetData>
  <mergeCells count="9">
    <mergeCell ref="A24:I24"/>
    <mergeCell ref="A21:F21"/>
    <mergeCell ref="B5:E5"/>
    <mergeCell ref="A20:F20"/>
    <mergeCell ref="A1:I1"/>
    <mergeCell ref="A2:I2"/>
    <mergeCell ref="A3:I3"/>
    <mergeCell ref="A22:F22"/>
    <mergeCell ref="A23:I23"/>
  </mergeCells>
  <pageMargins left="0.7" right="0.7" top="0.75" bottom="0.75" header="0.3" footer="0.3"/>
  <pageSetup orientation="landscape" r:id="rId1"/>
  <ignoredErrors>
    <ignoredError sqref="B19:I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topLeftCell="E1" workbookViewId="0">
      <selection activeCell="A2" sqref="A2:L2"/>
    </sheetView>
  </sheetViews>
  <sheetFormatPr baseColWidth="10" defaultRowHeight="15" x14ac:dyDescent="0.25"/>
  <cols>
    <col min="1" max="1" width="13.140625" customWidth="1"/>
    <col min="2" max="12" width="18.7109375" customWidth="1"/>
    <col min="13" max="30" width="11.42578125" style="1"/>
  </cols>
  <sheetData>
    <row r="1" spans="1:12" s="1" customFormat="1" x14ac:dyDescent="0.25">
      <c r="A1" s="26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x14ac:dyDescent="0.25">
      <c r="A2" s="26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20.100000000000001" customHeight="1" x14ac:dyDescent="0.2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6"/>
      <c r="K4" s="18"/>
      <c r="L4" s="20"/>
    </row>
    <row r="5" spans="1:12" x14ac:dyDescent="0.25">
      <c r="A5" s="3"/>
      <c r="B5" s="23" t="s">
        <v>17</v>
      </c>
      <c r="C5" s="24"/>
      <c r="D5" s="24"/>
      <c r="E5" s="25"/>
      <c r="F5" s="9"/>
      <c r="G5" s="9"/>
      <c r="H5" s="9"/>
      <c r="I5" s="9"/>
      <c r="J5" s="9"/>
      <c r="K5" s="9"/>
      <c r="L5" s="9"/>
    </row>
    <row r="6" spans="1:12" x14ac:dyDescent="0.25">
      <c r="A6" s="14" t="s">
        <v>16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  <c r="J6" s="2">
        <v>2022</v>
      </c>
      <c r="K6" s="2">
        <v>2023</v>
      </c>
      <c r="L6" s="2">
        <v>2024</v>
      </c>
    </row>
    <row r="7" spans="1:12" x14ac:dyDescent="0.25">
      <c r="A7" s="1" t="s">
        <v>1</v>
      </c>
      <c r="B7" s="4">
        <v>3.2126265070299999E-6</v>
      </c>
      <c r="C7" s="4">
        <v>5.4976144032000009E-6</v>
      </c>
      <c r="D7" s="4">
        <v>1.1586761382899999E-5</v>
      </c>
      <c r="E7" s="4">
        <v>5.3428288232329996E-5</v>
      </c>
      <c r="F7" s="4">
        <v>2.1050821052690898E-3</v>
      </c>
      <c r="G7" s="4">
        <v>4.4175630954469698</v>
      </c>
      <c r="H7" s="4">
        <v>141.09136191506343</v>
      </c>
      <c r="I7" s="4">
        <v>2509.367879017715</v>
      </c>
      <c r="J7" s="4">
        <v>8827.1407958199998</v>
      </c>
      <c r="K7" s="4">
        <v>93864.927125140006</v>
      </c>
      <c r="L7" s="4">
        <v>267418.44477182999</v>
      </c>
    </row>
    <row r="8" spans="1:12" x14ac:dyDescent="0.25">
      <c r="A8" s="1" t="s">
        <v>2</v>
      </c>
      <c r="B8" s="4">
        <v>2.6768163043500002E-6</v>
      </c>
      <c r="C8" s="4">
        <v>6.5508217062900001E-6</v>
      </c>
      <c r="D8" s="4">
        <v>1.1189910625140002E-5</v>
      </c>
      <c r="E8" s="4">
        <v>5.3434804831309999E-5</v>
      </c>
      <c r="F8" s="4">
        <v>3.6166863913625804E-3</v>
      </c>
      <c r="G8" s="4">
        <v>16.210254608607592</v>
      </c>
      <c r="H8" s="4">
        <v>118.91891419180813</v>
      </c>
      <c r="I8" s="4">
        <v>4274.284266325305</v>
      </c>
      <c r="J8" s="4">
        <v>11856.405258250001</v>
      </c>
      <c r="K8" s="4">
        <v>121342.14307997003</v>
      </c>
      <c r="L8" s="4">
        <v>255936.48585189992</v>
      </c>
    </row>
    <row r="9" spans="1:12" x14ac:dyDescent="0.25">
      <c r="A9" s="1" t="s">
        <v>3</v>
      </c>
      <c r="B9" s="4">
        <v>4.2183782282100001E-6</v>
      </c>
      <c r="C9" s="4">
        <v>9.6010242293200003E-6</v>
      </c>
      <c r="D9" s="4">
        <v>1.5996071464790002E-5</v>
      </c>
      <c r="E9" s="4">
        <v>7.6196354583089995E-5</v>
      </c>
      <c r="F9" s="4">
        <v>7.32784190996702E-3</v>
      </c>
      <c r="G9" s="4">
        <v>10.44008917587869</v>
      </c>
      <c r="H9" s="4">
        <v>118.71669131881356</v>
      </c>
      <c r="I9" s="4">
        <v>4854.6380827535995</v>
      </c>
      <c r="J9" s="4">
        <v>21092.467053190001</v>
      </c>
      <c r="K9" s="4">
        <v>117308.33004536996</v>
      </c>
      <c r="L9" s="4">
        <v>272597.44738480001</v>
      </c>
    </row>
    <row r="10" spans="1:12" x14ac:dyDescent="0.25">
      <c r="A10" s="1" t="s">
        <v>4</v>
      </c>
      <c r="B10" s="4">
        <v>5.0976847729300004E-6</v>
      </c>
      <c r="C10" s="4">
        <v>7.1378774771499988E-6</v>
      </c>
      <c r="D10" s="4">
        <v>2.0773724863979999E-5</v>
      </c>
      <c r="E10" s="4">
        <v>6.8553698615010005E-5</v>
      </c>
      <c r="F10" s="4">
        <v>9.5765789488950585E-3</v>
      </c>
      <c r="G10" s="4">
        <v>14.516680869112522</v>
      </c>
      <c r="H10" s="4">
        <v>261.96900117121316</v>
      </c>
      <c r="I10" s="4">
        <v>3876.6148381428561</v>
      </c>
      <c r="J10" s="4">
        <v>23489.922259910003</v>
      </c>
      <c r="K10" s="4">
        <v>106441.83040249</v>
      </c>
      <c r="L10" s="4">
        <v>311866.58519493992</v>
      </c>
    </row>
    <row r="11" spans="1:12" x14ac:dyDescent="0.25">
      <c r="A11" s="1" t="s">
        <v>5</v>
      </c>
      <c r="B11" s="4">
        <v>5.1154643469800006E-6</v>
      </c>
      <c r="C11" s="4">
        <v>8.2540778212699996E-6</v>
      </c>
      <c r="D11" s="4">
        <v>2.106064458783E-5</v>
      </c>
      <c r="E11" s="4">
        <v>1.3811461987771001E-4</v>
      </c>
      <c r="F11" s="4">
        <v>1.8469560047301901E-2</v>
      </c>
      <c r="G11" s="4">
        <v>14.611680696376762</v>
      </c>
      <c r="H11" s="4">
        <v>249.70433032196658</v>
      </c>
      <c r="I11" s="4">
        <v>5378.9703276159325</v>
      </c>
      <c r="J11" s="4">
        <v>28989.427179510003</v>
      </c>
      <c r="K11" s="4">
        <v>147512.15441481001</v>
      </c>
      <c r="L11" s="4">
        <v>397475.60810180992</v>
      </c>
    </row>
    <row r="12" spans="1:12" x14ac:dyDescent="0.25">
      <c r="A12" s="1" t="s">
        <v>6</v>
      </c>
      <c r="B12" s="4">
        <v>7.4662666068299993E-6</v>
      </c>
      <c r="C12" s="4">
        <v>8.8721633147999998E-6</v>
      </c>
      <c r="D12" s="4">
        <v>2.425033012977E-5</v>
      </c>
      <c r="E12" s="4">
        <v>1.6474789145891E-4</v>
      </c>
      <c r="F12" s="4">
        <v>3.0387332793062303E-2</v>
      </c>
      <c r="G12" s="4">
        <v>20.283820097745117</v>
      </c>
      <c r="H12" s="4">
        <v>423.86391699339697</v>
      </c>
      <c r="I12" s="4">
        <v>5909.615301848472</v>
      </c>
      <c r="J12" s="4">
        <v>28157.265142469994</v>
      </c>
      <c r="K12" s="4">
        <v>159691.30257554998</v>
      </c>
      <c r="L12" s="4">
        <v>370232.00759039994</v>
      </c>
    </row>
    <row r="13" spans="1:12" x14ac:dyDescent="0.25">
      <c r="A13" s="1" t="s">
        <v>7</v>
      </c>
      <c r="B13" s="4">
        <v>6.8835625834099995E-6</v>
      </c>
      <c r="C13" s="4">
        <v>1.1655180148839999E-5</v>
      </c>
      <c r="D13" s="4">
        <v>2.836082095405E-5</v>
      </c>
      <c r="E13" s="4">
        <v>2.4210313539590997E-4</v>
      </c>
      <c r="F13" s="4">
        <v>7.4915448639672241E-2</v>
      </c>
      <c r="G13" s="4">
        <v>22.97324232701591</v>
      </c>
      <c r="H13" s="4">
        <v>554.07185177210147</v>
      </c>
      <c r="I13" s="4">
        <v>6390.3515482438715</v>
      </c>
      <c r="J13" s="4">
        <v>24905.445962629998</v>
      </c>
      <c r="K13" s="4">
        <v>177427.17690414999</v>
      </c>
      <c r="L13" s="4"/>
    </row>
    <row r="14" spans="1:12" x14ac:dyDescent="0.25">
      <c r="A14" s="1" t="s">
        <v>8</v>
      </c>
      <c r="B14" s="4">
        <v>5.6505964414600006E-6</v>
      </c>
      <c r="C14" s="4">
        <v>1.0390736694630001E-5</v>
      </c>
      <c r="D14" s="4">
        <v>3.0059992820259999E-5</v>
      </c>
      <c r="E14" s="4">
        <v>2.0121415394416955E-4</v>
      </c>
      <c r="F14" s="4">
        <v>0.14078282484863583</v>
      </c>
      <c r="G14" s="4">
        <v>32.278027593605621</v>
      </c>
      <c r="H14" s="4">
        <v>643.39776999104402</v>
      </c>
      <c r="I14" s="4">
        <v>7052.7444917533721</v>
      </c>
      <c r="J14" s="4">
        <v>37889.516632490006</v>
      </c>
      <c r="K14" s="4">
        <v>181260.70725697998</v>
      </c>
      <c r="L14" s="4"/>
    </row>
    <row r="15" spans="1:12" x14ac:dyDescent="0.25">
      <c r="A15" s="1" t="s">
        <v>9</v>
      </c>
      <c r="B15" s="4">
        <v>7.3051140146300002E-6</v>
      </c>
      <c r="C15" s="4">
        <v>1.157894628776E-5</v>
      </c>
      <c r="D15" s="4">
        <v>3.6254800916430001E-5</v>
      </c>
      <c r="E15" s="4">
        <v>3.6999172449582999E-4</v>
      </c>
      <c r="F15" s="4">
        <v>0.20030382727981003</v>
      </c>
      <c r="G15" s="4">
        <v>43.210412761934379</v>
      </c>
      <c r="H15" s="4">
        <v>878.65757098452116</v>
      </c>
      <c r="I15" s="4">
        <v>8855.7756250468665</v>
      </c>
      <c r="J15" s="4">
        <v>35808.845871819984</v>
      </c>
      <c r="K15" s="4">
        <v>190840.92857262003</v>
      </c>
      <c r="L15" s="4"/>
    </row>
    <row r="16" spans="1:12" x14ac:dyDescent="0.25">
      <c r="A16" s="1" t="s">
        <v>10</v>
      </c>
      <c r="B16" s="4">
        <v>7.0567820861499997E-6</v>
      </c>
      <c r="C16" s="4">
        <v>1.539999450532E-5</v>
      </c>
      <c r="D16" s="4">
        <v>4.8308103006300001E-5</v>
      </c>
      <c r="E16" s="4">
        <v>4.6526590883806001E-4</v>
      </c>
      <c r="F16" s="4">
        <v>0.36778447397163</v>
      </c>
      <c r="G16" s="4">
        <v>73.967120902841245</v>
      </c>
      <c r="H16" s="4">
        <v>1560.886511128957</v>
      </c>
      <c r="I16" s="4">
        <v>13763.77287169</v>
      </c>
      <c r="J16" s="4">
        <v>43657.796469340006</v>
      </c>
      <c r="K16" s="4">
        <v>234786.40710521996</v>
      </c>
      <c r="L16" s="4"/>
    </row>
    <row r="17" spans="1:12" x14ac:dyDescent="0.25">
      <c r="A17" s="1" t="s">
        <v>11</v>
      </c>
      <c r="B17" s="4">
        <v>7.8015059203299999E-6</v>
      </c>
      <c r="C17" s="4">
        <v>2.1428715867679997E-5</v>
      </c>
      <c r="D17" s="4">
        <v>7.4610182126599994E-5</v>
      </c>
      <c r="E17" s="4">
        <v>1.3257411203902614E-3</v>
      </c>
      <c r="F17" s="4">
        <v>1.1973586523567801</v>
      </c>
      <c r="G17" s="4">
        <v>92.067796731172663</v>
      </c>
      <c r="H17" s="4">
        <v>2074.8275112645574</v>
      </c>
      <c r="I17" s="4">
        <v>14942.229759599997</v>
      </c>
      <c r="J17" s="4">
        <v>73702.350860999999</v>
      </c>
      <c r="K17" s="4">
        <v>244096.81151666003</v>
      </c>
      <c r="L17" s="4"/>
    </row>
    <row r="18" spans="1:12" x14ac:dyDescent="0.25">
      <c r="A18" s="1" t="s">
        <v>12</v>
      </c>
      <c r="B18" s="4">
        <v>6.8293915906900002E-6</v>
      </c>
      <c r="C18" s="4">
        <v>1.6795081971919999E-5</v>
      </c>
      <c r="D18" s="4">
        <v>7.4568209914380008E-5</v>
      </c>
      <c r="E18" s="4">
        <v>2.147463912389444E-3</v>
      </c>
      <c r="F18" s="4">
        <v>2.5491176484721896</v>
      </c>
      <c r="G18" s="4">
        <v>169.45856787512827</v>
      </c>
      <c r="H18" s="4">
        <v>2181.1270962961721</v>
      </c>
      <c r="I18" s="4">
        <v>13321.722286709995</v>
      </c>
      <c r="J18" s="4">
        <v>72015.975084210018</v>
      </c>
      <c r="K18" s="4">
        <v>301996.67648353003</v>
      </c>
      <c r="L18" s="4"/>
    </row>
    <row r="19" spans="1:12" x14ac:dyDescent="0.25">
      <c r="A19" s="3" t="s">
        <v>18</v>
      </c>
      <c r="B19" s="5">
        <f t="shared" ref="B19:I19" si="0">SUM(B7:B18)</f>
        <v>6.9314189402999992E-5</v>
      </c>
      <c r="C19" s="5">
        <f t="shared" si="0"/>
        <v>1.3316223442817998E-4</v>
      </c>
      <c r="D19" s="5">
        <f t="shared" si="0"/>
        <v>3.9701955279243002E-4</v>
      </c>
      <c r="E19" s="5">
        <f t="shared" si="0"/>
        <v>5.3062556130520347E-3</v>
      </c>
      <c r="F19" s="5">
        <f t="shared" si="0"/>
        <v>4.6017459577645754</v>
      </c>
      <c r="G19" s="5">
        <f t="shared" si="0"/>
        <v>514.43525673486579</v>
      </c>
      <c r="H19" s="5">
        <f t="shared" si="0"/>
        <v>9207.2325273496153</v>
      </c>
      <c r="I19" s="5">
        <f t="shared" si="0"/>
        <v>91130.087278747975</v>
      </c>
      <c r="J19" s="5">
        <f t="shared" ref="J19" si="1">SUM(J7:J18)</f>
        <v>410392.55857064005</v>
      </c>
      <c r="K19" s="5">
        <f>SUM(K7:K18)</f>
        <v>2076569.3954824903</v>
      </c>
      <c r="L19" s="5">
        <f>SUM(L7:L18)</f>
        <v>1875526.5788956797</v>
      </c>
    </row>
    <row r="20" spans="1:12" ht="15" customHeight="1" x14ac:dyDescent="0.25">
      <c r="A20" s="21" t="s">
        <v>13</v>
      </c>
      <c r="B20" s="22"/>
      <c r="C20" s="22"/>
      <c r="D20" s="22"/>
      <c r="E20" s="22"/>
      <c r="F20" s="22"/>
      <c r="G20" s="1"/>
      <c r="H20" s="1"/>
      <c r="I20" s="1"/>
      <c r="J20" s="1"/>
      <c r="K20" s="1"/>
      <c r="L20" s="1"/>
    </row>
    <row r="21" spans="1:12" x14ac:dyDescent="0.25">
      <c r="A21" s="21" t="s">
        <v>14</v>
      </c>
      <c r="B21" s="22"/>
      <c r="C21" s="22"/>
      <c r="D21" s="22"/>
      <c r="E21" s="22"/>
      <c r="F21" s="22"/>
      <c r="G21" s="1"/>
      <c r="H21" s="1"/>
      <c r="I21" s="1"/>
      <c r="J21" s="1"/>
      <c r="K21" s="1"/>
      <c r="L21" s="1"/>
    </row>
    <row r="22" spans="1:12" s="1" customFormat="1" ht="15" customHeight="1" x14ac:dyDescent="0.25">
      <c r="A22" s="21" t="s">
        <v>20</v>
      </c>
      <c r="B22" s="22"/>
      <c r="C22" s="22"/>
      <c r="D22" s="22"/>
      <c r="E22" s="22"/>
      <c r="F22" s="22"/>
      <c r="K22" s="19"/>
      <c r="L22" s="19"/>
    </row>
    <row r="23" spans="1:12" s="1" customFormat="1" x14ac:dyDescent="0.25">
      <c r="A23" s="21" t="s">
        <v>21</v>
      </c>
      <c r="B23" s="22"/>
      <c r="C23" s="22"/>
      <c r="D23" s="22"/>
      <c r="E23" s="22"/>
      <c r="F23" s="22"/>
      <c r="G23" s="22"/>
      <c r="H23" s="22"/>
      <c r="I23" s="22"/>
    </row>
    <row r="24" spans="1:12" x14ac:dyDescent="0.25">
      <c r="A24" s="21" t="s">
        <v>25</v>
      </c>
      <c r="B24" s="22"/>
      <c r="C24" s="22"/>
      <c r="D24" s="22"/>
      <c r="E24" s="22"/>
      <c r="F24" s="22"/>
      <c r="G24" s="22"/>
      <c r="H24" s="22"/>
      <c r="I24" s="22"/>
      <c r="J24" s="1"/>
      <c r="K24" s="1"/>
      <c r="L24" s="1"/>
    </row>
    <row r="27" spans="1:12" x14ac:dyDescent="0.25">
      <c r="J27" s="17"/>
      <c r="K27" s="17"/>
      <c r="L27" s="17"/>
    </row>
  </sheetData>
  <mergeCells count="9">
    <mergeCell ref="A1:L1"/>
    <mergeCell ref="A2:L2"/>
    <mergeCell ref="A3:L3"/>
    <mergeCell ref="A24:I24"/>
    <mergeCell ref="B5:E5"/>
    <mergeCell ref="A20:F20"/>
    <mergeCell ref="A21:F21"/>
    <mergeCell ref="A22:F22"/>
    <mergeCell ref="A23:I23"/>
  </mergeCells>
  <pageMargins left="0.7" right="0.7" top="0.75" bottom="0.75" header="0.3" footer="0.3"/>
  <pageSetup orientation="landscape" r:id="rId1"/>
  <ignoredErrors>
    <ignoredError sqref="B19:I19 K19:L19" formulaRange="1"/>
    <ignoredError sqref="J19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tabSelected="1" topLeftCell="F1" workbookViewId="0">
      <selection activeCell="A2" sqref="A2:L2"/>
    </sheetView>
  </sheetViews>
  <sheetFormatPr baseColWidth="10" defaultRowHeight="15" x14ac:dyDescent="0.25"/>
  <cols>
    <col min="1" max="1" width="13.140625" customWidth="1"/>
    <col min="2" max="12" width="18.7109375" customWidth="1"/>
    <col min="13" max="22" width="11.42578125" style="1"/>
  </cols>
  <sheetData>
    <row r="1" spans="1:12" ht="15" customHeight="1" x14ac:dyDescent="0.25">
      <c r="A1" s="26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5">
      <c r="A2" s="26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 x14ac:dyDescent="0.25">
      <c r="A3" s="26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6"/>
      <c r="B4" s="6"/>
      <c r="C4" s="6"/>
      <c r="D4" s="6"/>
      <c r="E4" s="6"/>
      <c r="F4" s="8"/>
      <c r="G4" s="12"/>
      <c r="H4" s="12"/>
      <c r="I4" s="13"/>
      <c r="J4" s="16"/>
      <c r="K4" s="18"/>
      <c r="L4" s="20"/>
    </row>
    <row r="5" spans="1:12" x14ac:dyDescent="0.25">
      <c r="A5" s="3"/>
      <c r="B5" s="23" t="s">
        <v>17</v>
      </c>
      <c r="C5" s="24"/>
      <c r="D5" s="24"/>
      <c r="E5" s="25"/>
      <c r="F5" s="9"/>
      <c r="G5" s="9"/>
      <c r="H5" s="9"/>
      <c r="I5" s="9"/>
      <c r="J5" s="9"/>
      <c r="K5" s="9"/>
      <c r="L5" s="9"/>
    </row>
    <row r="6" spans="1:12" x14ac:dyDescent="0.25">
      <c r="A6" s="7" t="s">
        <v>16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  <c r="J6" s="2">
        <v>2022</v>
      </c>
      <c r="K6" s="2">
        <v>2023</v>
      </c>
      <c r="L6" s="2">
        <v>2024</v>
      </c>
    </row>
    <row r="7" spans="1:12" x14ac:dyDescent="0.25">
      <c r="A7" s="1" t="s">
        <v>1</v>
      </c>
      <c r="B7" s="4">
        <v>61392</v>
      </c>
      <c r="C7" s="4">
        <v>83042</v>
      </c>
      <c r="D7" s="4">
        <v>121693</v>
      </c>
      <c r="E7" s="4">
        <v>167739</v>
      </c>
      <c r="F7" s="4">
        <v>610065</v>
      </c>
      <c r="G7" s="4">
        <v>149723</v>
      </c>
      <c r="H7" s="4">
        <v>54649</v>
      </c>
      <c r="I7" s="4">
        <v>33440</v>
      </c>
      <c r="J7" s="4">
        <v>16881</v>
      </c>
      <c r="K7" s="4">
        <v>77383</v>
      </c>
      <c r="L7" s="4">
        <v>44222</v>
      </c>
    </row>
    <row r="8" spans="1:12" x14ac:dyDescent="0.25">
      <c r="A8" s="1" t="s">
        <v>2</v>
      </c>
      <c r="B8" s="4">
        <v>46564</v>
      </c>
      <c r="C8" s="4">
        <v>65909</v>
      </c>
      <c r="D8" s="4">
        <v>110280</v>
      </c>
      <c r="E8" s="4">
        <v>167552</v>
      </c>
      <c r="F8" s="4">
        <v>817302</v>
      </c>
      <c r="G8" s="4">
        <v>147689</v>
      </c>
      <c r="H8" s="4">
        <v>53839</v>
      </c>
      <c r="I8" s="4">
        <v>36129</v>
      </c>
      <c r="J8" s="4">
        <v>17602</v>
      </c>
      <c r="K8" s="4">
        <v>83053</v>
      </c>
      <c r="L8" s="4">
        <v>45559</v>
      </c>
    </row>
    <row r="9" spans="1:12" x14ac:dyDescent="0.25">
      <c r="A9" s="1" t="s">
        <v>3</v>
      </c>
      <c r="B9" s="4">
        <v>49541</v>
      </c>
      <c r="C9" s="4">
        <v>86323</v>
      </c>
      <c r="D9" s="4">
        <v>143729</v>
      </c>
      <c r="E9" s="4">
        <v>260979</v>
      </c>
      <c r="F9" s="4">
        <v>1055847</v>
      </c>
      <c r="G9" s="4">
        <v>56182</v>
      </c>
      <c r="H9" s="4">
        <v>59558</v>
      </c>
      <c r="I9" s="4">
        <v>40126</v>
      </c>
      <c r="J9" s="4">
        <v>20775</v>
      </c>
      <c r="K9" s="4">
        <v>112466</v>
      </c>
      <c r="L9" s="4">
        <v>52044</v>
      </c>
    </row>
    <row r="10" spans="1:12" x14ac:dyDescent="0.25">
      <c r="A10" s="1" t="s">
        <v>4</v>
      </c>
      <c r="B10" s="4">
        <v>68166</v>
      </c>
      <c r="C10" s="4">
        <v>91213</v>
      </c>
      <c r="D10" s="4">
        <v>179302</v>
      </c>
      <c r="E10" s="4">
        <v>219775</v>
      </c>
      <c r="F10" s="4">
        <v>1412645</v>
      </c>
      <c r="G10" s="4">
        <v>53000</v>
      </c>
      <c r="H10" s="4">
        <v>47989</v>
      </c>
      <c r="I10" s="4">
        <v>31933</v>
      </c>
      <c r="J10" s="4">
        <v>19124</v>
      </c>
      <c r="K10" s="4">
        <v>93884</v>
      </c>
      <c r="L10" s="4">
        <v>56499</v>
      </c>
    </row>
    <row r="11" spans="1:12" x14ac:dyDescent="0.25">
      <c r="A11" s="1" t="s">
        <v>5</v>
      </c>
      <c r="B11" s="4">
        <v>62024</v>
      </c>
      <c r="C11" s="4">
        <v>84971</v>
      </c>
      <c r="D11" s="4">
        <v>204986</v>
      </c>
      <c r="E11" s="4">
        <v>317290</v>
      </c>
      <c r="F11" s="4">
        <v>1224289</v>
      </c>
      <c r="G11" s="4">
        <v>62806</v>
      </c>
      <c r="H11" s="4">
        <v>38132</v>
      </c>
      <c r="I11" s="4">
        <v>37213</v>
      </c>
      <c r="J11" s="4">
        <v>29959</v>
      </c>
      <c r="K11" s="4">
        <v>39032</v>
      </c>
      <c r="L11" s="4">
        <v>60468</v>
      </c>
    </row>
    <row r="12" spans="1:12" x14ac:dyDescent="0.25">
      <c r="A12" s="1" t="s">
        <v>6</v>
      </c>
      <c r="B12" s="4">
        <v>63773</v>
      </c>
      <c r="C12" s="4">
        <v>110225</v>
      </c>
      <c r="D12" s="4">
        <v>240274</v>
      </c>
      <c r="E12" s="4">
        <v>385051</v>
      </c>
      <c r="F12" s="4">
        <v>1134036</v>
      </c>
      <c r="G12" s="4">
        <v>49089</v>
      </c>
      <c r="H12" s="4">
        <v>56790</v>
      </c>
      <c r="I12" s="4">
        <v>27650</v>
      </c>
      <c r="J12" s="4">
        <v>29971</v>
      </c>
      <c r="K12" s="4">
        <v>39443</v>
      </c>
      <c r="L12" s="4">
        <v>54939</v>
      </c>
    </row>
    <row r="13" spans="1:12" x14ac:dyDescent="0.25">
      <c r="A13" s="1" t="s">
        <v>7</v>
      </c>
      <c r="B13" s="4">
        <v>79479</v>
      </c>
      <c r="C13" s="4">
        <v>124212</v>
      </c>
      <c r="D13" s="4">
        <v>129975</v>
      </c>
      <c r="E13" s="4">
        <v>354081</v>
      </c>
      <c r="F13" s="4">
        <v>904673</v>
      </c>
      <c r="G13" s="4">
        <v>58856</v>
      </c>
      <c r="H13" s="4">
        <v>54961</v>
      </c>
      <c r="I13" s="4">
        <v>22930</v>
      </c>
      <c r="J13" s="4">
        <v>66978</v>
      </c>
      <c r="K13" s="4">
        <v>35364</v>
      </c>
      <c r="L13" s="4"/>
    </row>
    <row r="14" spans="1:12" x14ac:dyDescent="0.25">
      <c r="A14" s="1" t="s">
        <v>8</v>
      </c>
      <c r="B14" s="4">
        <v>75402</v>
      </c>
      <c r="C14" s="4">
        <v>128228</v>
      </c>
      <c r="D14" s="4">
        <v>128089</v>
      </c>
      <c r="E14" s="4">
        <v>476449</v>
      </c>
      <c r="F14" s="4">
        <v>751090</v>
      </c>
      <c r="G14" s="4">
        <v>55094</v>
      </c>
      <c r="H14" s="4">
        <v>41182</v>
      </c>
      <c r="I14" s="4">
        <v>22351</v>
      </c>
      <c r="J14" s="4">
        <v>123929</v>
      </c>
      <c r="K14" s="4">
        <v>45579</v>
      </c>
      <c r="L14" s="4"/>
    </row>
    <row r="15" spans="1:12" x14ac:dyDescent="0.25">
      <c r="A15" s="1" t="s">
        <v>9</v>
      </c>
      <c r="B15" s="4">
        <v>80373</v>
      </c>
      <c r="C15" s="4">
        <v>133123</v>
      </c>
      <c r="D15" s="4">
        <v>129062</v>
      </c>
      <c r="E15" s="4">
        <v>595902</v>
      </c>
      <c r="F15" s="4">
        <v>784907</v>
      </c>
      <c r="G15" s="4">
        <v>57709</v>
      </c>
      <c r="H15" s="4">
        <v>41943</v>
      </c>
      <c r="I15" s="4">
        <v>17505</v>
      </c>
      <c r="J15" s="4">
        <v>45060</v>
      </c>
      <c r="K15" s="4">
        <v>37987</v>
      </c>
      <c r="L15" s="4"/>
    </row>
    <row r="16" spans="1:12" x14ac:dyDescent="0.25">
      <c r="A16" s="1" t="s">
        <v>10</v>
      </c>
      <c r="B16" s="4">
        <v>88447</v>
      </c>
      <c r="C16" s="4">
        <v>146980</v>
      </c>
      <c r="D16" s="4">
        <v>136962</v>
      </c>
      <c r="E16" s="4">
        <v>226984</v>
      </c>
      <c r="F16" s="4">
        <v>430174</v>
      </c>
      <c r="G16" s="4">
        <v>77490</v>
      </c>
      <c r="H16" s="4">
        <v>55270</v>
      </c>
      <c r="I16" s="4">
        <v>17232</v>
      </c>
      <c r="J16" s="4">
        <v>47947</v>
      </c>
      <c r="K16" s="4">
        <v>44552</v>
      </c>
      <c r="L16" s="4"/>
    </row>
    <row r="17" spans="1:12" x14ac:dyDescent="0.25">
      <c r="A17" s="1" t="s">
        <v>11</v>
      </c>
      <c r="B17" s="4">
        <v>88037</v>
      </c>
      <c r="C17" s="4">
        <v>161538</v>
      </c>
      <c r="D17" s="4">
        <v>166802</v>
      </c>
      <c r="E17" s="4">
        <v>345678</v>
      </c>
      <c r="F17" s="4">
        <v>175783</v>
      </c>
      <c r="G17" s="4">
        <v>71568</v>
      </c>
      <c r="H17" s="4">
        <v>51812</v>
      </c>
      <c r="I17" s="4">
        <v>21445</v>
      </c>
      <c r="J17" s="4">
        <v>67346</v>
      </c>
      <c r="K17" s="4">
        <v>47160</v>
      </c>
      <c r="L17" s="4"/>
    </row>
    <row r="18" spans="1:12" x14ac:dyDescent="0.25">
      <c r="A18" s="1" t="s">
        <v>12</v>
      </c>
      <c r="B18" s="4">
        <v>100309</v>
      </c>
      <c r="C18" s="4">
        <v>170381</v>
      </c>
      <c r="D18" s="4">
        <v>204056</v>
      </c>
      <c r="E18" s="4">
        <v>484927</v>
      </c>
      <c r="F18" s="4">
        <v>136379</v>
      </c>
      <c r="G18" s="4">
        <v>68020</v>
      </c>
      <c r="H18" s="4">
        <v>41904</v>
      </c>
      <c r="I18" s="4">
        <v>25806</v>
      </c>
      <c r="J18" s="4">
        <v>85409</v>
      </c>
      <c r="K18" s="4">
        <v>51720</v>
      </c>
      <c r="L18" s="4"/>
    </row>
    <row r="19" spans="1:12" x14ac:dyDescent="0.25">
      <c r="A19" s="3" t="s">
        <v>18</v>
      </c>
      <c r="B19" s="5">
        <f t="shared" ref="B19:H19" si="0">SUM(B7:B18)</f>
        <v>863507</v>
      </c>
      <c r="C19" s="5">
        <f t="shared" si="0"/>
        <v>1386145</v>
      </c>
      <c r="D19" s="5">
        <f t="shared" si="0"/>
        <v>1895210</v>
      </c>
      <c r="E19" s="5">
        <f t="shared" si="0"/>
        <v>4002407</v>
      </c>
      <c r="F19" s="5">
        <f t="shared" si="0"/>
        <v>9437190</v>
      </c>
      <c r="G19" s="5">
        <f t="shared" si="0"/>
        <v>907226</v>
      </c>
      <c r="H19" s="5">
        <f t="shared" si="0"/>
        <v>598029</v>
      </c>
      <c r="I19" s="5">
        <f t="shared" ref="I19" si="1">SUM(I7:I18)</f>
        <v>333760</v>
      </c>
      <c r="J19" s="5">
        <f t="shared" ref="J19" si="2">SUM(J7:J18)</f>
        <v>570981</v>
      </c>
      <c r="K19" s="5">
        <f>SUM(K7:K18)</f>
        <v>707623</v>
      </c>
      <c r="L19" s="5">
        <f>SUM(L7:L18)</f>
        <v>313731</v>
      </c>
    </row>
    <row r="20" spans="1:12" ht="15" customHeight="1" x14ac:dyDescent="0.25">
      <c r="A20" s="21" t="s">
        <v>13</v>
      </c>
      <c r="B20" s="22"/>
      <c r="C20" s="22"/>
      <c r="D20" s="22"/>
      <c r="E20" s="22"/>
      <c r="F20" s="22"/>
      <c r="G20" s="1"/>
      <c r="H20" s="1"/>
      <c r="I20" s="1"/>
      <c r="J20" s="1"/>
      <c r="K20" s="1"/>
      <c r="L20" s="1"/>
    </row>
    <row r="21" spans="1:12" x14ac:dyDescent="0.25">
      <c r="A21" s="21" t="s">
        <v>14</v>
      </c>
      <c r="B21" s="22"/>
      <c r="C21" s="22"/>
      <c r="D21" s="22"/>
      <c r="E21" s="22"/>
      <c r="F21" s="22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6">
    <mergeCell ref="A21:F21"/>
    <mergeCell ref="B5:E5"/>
    <mergeCell ref="A20:F20"/>
    <mergeCell ref="A1:L1"/>
    <mergeCell ref="A2:L2"/>
    <mergeCell ref="A3:L3"/>
  </mergeCells>
  <pageMargins left="0.7" right="0.7" top="0.75" bottom="0.75" header="0.3" footer="0.3"/>
  <pageSetup orientation="landscape" r:id="rId1"/>
  <ignoredErrors>
    <ignoredError sqref="B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  Bs.S </vt:lpstr>
      <vt:lpstr>VALOR Bs. Reexpresados</vt:lpstr>
      <vt:lpstr>VOLUMEN</vt:lpstr>
    </vt:vector>
  </TitlesOfParts>
  <Company>Banco Central de Venezuela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Rafael Becerrit</dc:creator>
  <cp:lastModifiedBy>Federico</cp:lastModifiedBy>
  <cp:lastPrinted>2018-01-30T19:00:08Z</cp:lastPrinted>
  <dcterms:created xsi:type="dcterms:W3CDTF">2017-09-27T19:28:01Z</dcterms:created>
  <dcterms:modified xsi:type="dcterms:W3CDTF">2024-07-08T00:31:10Z</dcterms:modified>
</cp:coreProperties>
</file>