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12" windowWidth="15588" windowHeight="5568" firstSheet="20" activeTab="21"/>
  </bookViews>
  <sheets>
    <sheet name="02-01-2023" sheetId="1" r:id="rId1"/>
    <sheet name="03-01-2023" sheetId="2" r:id="rId2"/>
    <sheet name="04-01-2023" sheetId="3" r:id="rId3"/>
    <sheet name="05-01-2023" sheetId="4" r:id="rId4"/>
    <sheet name="06-01-2023" sheetId="5" r:id="rId5"/>
    <sheet name="09-01-2023" sheetId="6" r:id="rId6"/>
    <sheet name="10-01-2023" sheetId="7" r:id="rId7"/>
    <sheet name="11-01-2023" sheetId="8" r:id="rId8"/>
    <sheet name="12-01-2023" sheetId="9" r:id="rId9"/>
    <sheet name="13-01-2023" sheetId="10" r:id="rId10"/>
    <sheet name="16-01-2023" sheetId="11" r:id="rId11"/>
    <sheet name="17-01-2023" sheetId="12" r:id="rId12"/>
    <sheet name="18-01-2023" sheetId="13" r:id="rId13"/>
    <sheet name="19-01-2023" sheetId="14" r:id="rId14"/>
    <sheet name="20-01-2023" sheetId="15" r:id="rId15"/>
    <sheet name="23-01-2023" sheetId="16" r:id="rId16"/>
    <sheet name="24-01-2023" sheetId="17" r:id="rId17"/>
    <sheet name="25-01-2023" sheetId="18" r:id="rId18"/>
    <sheet name="26-01-2023" sheetId="19" r:id="rId19"/>
    <sheet name="27-01-2023" sheetId="20" r:id="rId20"/>
    <sheet name="30-01-2023" sheetId="21" r:id="rId21"/>
    <sheet name="31-01-2023" sheetId="22" r:id="rId22"/>
  </sheets>
  <calcPr calcId="145621"/>
</workbook>
</file>

<file path=xl/calcChain.xml><?xml version="1.0" encoding="utf-8"?>
<calcChain xmlns="http://schemas.openxmlformats.org/spreadsheetml/2006/main">
  <c r="B14" i="22" l="1"/>
  <c r="B21" i="22" s="1"/>
  <c r="B14" i="21"/>
  <c r="B21" i="21" s="1"/>
  <c r="B14" i="20" l="1"/>
  <c r="B21" i="20" s="1"/>
  <c r="B14" i="19"/>
  <c r="B21" i="19" s="1"/>
  <c r="B14" i="18"/>
  <c r="B21" i="18" s="1"/>
  <c r="B14" i="17"/>
  <c r="B21" i="17" s="1"/>
  <c r="B14" i="16" l="1"/>
  <c r="B21" i="16"/>
  <c r="B14" i="15"/>
  <c r="B21" i="15"/>
  <c r="B14" i="14"/>
  <c r="B21" i="14"/>
  <c r="B14" i="13"/>
  <c r="B21" i="13"/>
  <c r="B14" i="12"/>
  <c r="B21" i="12"/>
  <c r="B14" i="11"/>
  <c r="B21" i="11"/>
  <c r="B14" i="10"/>
  <c r="B21" i="10"/>
  <c r="B14" i="9"/>
  <c r="B21" i="9"/>
  <c r="B14" i="8"/>
  <c r="B21" i="8"/>
  <c r="B14" i="7"/>
  <c r="B21" i="7"/>
  <c r="B14" i="6"/>
  <c r="B21" i="6"/>
  <c r="B14" i="5"/>
  <c r="B21" i="5"/>
  <c r="B14" i="4"/>
  <c r="B21" i="4"/>
  <c r="B14" i="3"/>
  <c r="B21" i="3"/>
  <c r="B14" i="2"/>
  <c r="B21" i="2"/>
  <c r="B14" i="1"/>
  <c r="B22" i="1"/>
</calcChain>
</file>

<file path=xl/sharedStrings.xml><?xml version="1.0" encoding="utf-8"?>
<sst xmlns="http://schemas.openxmlformats.org/spreadsheetml/2006/main" count="662" uniqueCount="26">
  <si>
    <t xml:space="preserve"> </t>
  </si>
  <si>
    <t>BANCO CENTRAL DE VENEZUELA</t>
  </si>
  <si>
    <t>GERENCIA DE ADMINISTRACIÓN DE RESERVAS INTERNACIONALES</t>
  </si>
  <si>
    <t>DEPARTAMENTO DE OPERACIONES CON ORO MERCADO INTERNO (DOOMI)</t>
  </si>
  <si>
    <t>CONFIDENCIAL</t>
  </si>
  <si>
    <t>Fecha:</t>
  </si>
  <si>
    <r>
      <t xml:space="preserve">PRECIO DEL ORO Y DE LA PLATA EN EL MERCADO DE LONDRES  </t>
    </r>
    <r>
      <rPr>
        <b/>
        <vertAlign val="superscript"/>
        <sz val="11"/>
        <rFont val="Arial"/>
        <family val="2"/>
      </rPr>
      <t xml:space="preserve"> 1/ </t>
    </r>
  </si>
  <si>
    <t xml:space="preserve">FECHA </t>
  </si>
  <si>
    <t>ORO (FIXING)</t>
  </si>
  <si>
    <t>PLATA (FIXING)</t>
  </si>
  <si>
    <t>AM (USD / OZT)</t>
  </si>
  <si>
    <t>PM (USD / OZT)</t>
  </si>
  <si>
    <t>(USD / OZT)</t>
  </si>
  <si>
    <r>
      <t>1/</t>
    </r>
    <r>
      <rPr>
        <i/>
        <sz val="8"/>
        <rFont val="Arial"/>
        <family val="2"/>
      </rPr>
      <t xml:space="preserve"> Comprenden los valores del London Gold Fixing y London Silver Fixing del London Bullion Market Association (LBMA).</t>
    </r>
  </si>
  <si>
    <r>
      <t xml:space="preserve">PRECIO DEL ALUMINIO, COBRE, NIQUEL,  ESTAÑO Y ACERO  </t>
    </r>
    <r>
      <rPr>
        <b/>
        <vertAlign val="superscript"/>
        <sz val="11"/>
        <rFont val="Arial"/>
        <family val="2"/>
      </rPr>
      <t>2/</t>
    </r>
  </si>
  <si>
    <t>ALUMINIO</t>
  </si>
  <si>
    <t>COBRE</t>
  </si>
  <si>
    <t>NIQUEL</t>
  </si>
  <si>
    <t>ESTAÑO</t>
  </si>
  <si>
    <t>ACERO (*)</t>
  </si>
  <si>
    <t>(USD/TONNE)</t>
  </si>
  <si>
    <r>
      <t>2/</t>
    </r>
    <r>
      <rPr>
        <i/>
        <sz val="8"/>
        <rFont val="Arial"/>
        <family val="2"/>
      </rPr>
      <t xml:space="preserve"> Las cotizaciones corresponden al precio efectivo de venta (cash seller) publicado por el London Metal Exchange (LME)</t>
    </r>
  </si>
  <si>
    <r>
      <rPr>
        <b/>
        <i/>
        <sz val="10"/>
        <rFont val="Arial"/>
        <family val="2"/>
      </rPr>
      <t>*Nota:</t>
    </r>
    <r>
      <rPr>
        <i/>
        <sz val="10"/>
        <rFont val="Arial"/>
        <family val="2"/>
      </rPr>
      <t xml:space="preserve"> Precio del Acero referencia del LME Steel Scrap CFR Turkey (Platts)</t>
    </r>
  </si>
  <si>
    <t>Fuente: BCV - DOOMI</t>
  </si>
  <si>
    <r>
      <rPr>
        <b/>
        <i/>
        <sz val="10"/>
        <color theme="1"/>
        <rFont val="Calibri"/>
        <family val="2"/>
        <scheme val="minor"/>
      </rPr>
      <t>*Nota:</t>
    </r>
    <r>
      <rPr>
        <i/>
        <sz val="10"/>
        <color theme="1"/>
        <rFont val="Calibri"/>
        <family val="2"/>
        <scheme val="minor"/>
      </rPr>
      <t xml:space="preserve"> Se repiten los precios de los Metales del día 30/12/2022 por ser feriado en Londres</t>
    </r>
  </si>
  <si>
    <r>
      <rPr>
        <b/>
        <i/>
        <sz val="10"/>
        <color theme="1"/>
        <rFont val="Calibri"/>
        <family val="2"/>
        <scheme val="minor"/>
      </rPr>
      <t>*Nota:</t>
    </r>
    <r>
      <rPr>
        <i/>
        <sz val="10"/>
        <color theme="1"/>
        <rFont val="Calibri"/>
        <family val="2"/>
        <scheme val="minor"/>
      </rPr>
      <t xml:space="preserve"> Se repiten los precios del Oro y la Plata del día anterior por ser feriado en Londres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</si>
</sst>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$-409]d\-mmm\-yy;@"/>
    <numFmt numFmtId="165" formatCode="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sz val="7"/>
      <color indexed="23"/>
      <name val="Tahom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3" fillId="0" borderId="0" xfId="2"/>
    <xf numFmtId="0" fontId="4" fillId="0" borderId="0" xfId="2" applyFont="1"/>
    <xf numFmtId="43" fontId="0" fillId="0" borderId="0" xfId="1" applyFont="1"/>
    <xf numFmtId="0" fontId="4" fillId="0" borderId="0" xfId="2" applyFont="1" applyAlignment="1">
      <alignment horizontal="center"/>
    </xf>
    <xf numFmtId="15" fontId="4" fillId="0" borderId="0" xfId="2" applyNumberFormat="1" applyFont="1" applyAlignment="1">
      <alignment horizontal="center"/>
    </xf>
    <xf numFmtId="0" fontId="6" fillId="0" borderId="0" xfId="2" applyFont="1"/>
    <xf numFmtId="4" fontId="0" fillId="0" borderId="0" xfId="0" applyNumberFormat="1"/>
    <xf numFmtId="164" fontId="4" fillId="0" borderId="2" xfId="2" applyNumberFormat="1" applyFont="1" applyBorder="1" applyAlignment="1">
      <alignment horizontal="center"/>
    </xf>
    <xf numFmtId="0" fontId="9" fillId="0" borderId="0" xfId="2" applyFont="1"/>
    <xf numFmtId="43" fontId="2" fillId="0" borderId="0" xfId="1" applyFont="1"/>
    <xf numFmtId="0" fontId="11" fillId="0" borderId="0" xfId="2" applyFont="1"/>
    <xf numFmtId="0" fontId="6" fillId="0" borderId="0" xfId="2" applyFont="1" applyAlignment="1">
      <alignment horizontal="center"/>
    </xf>
    <xf numFmtId="4" fontId="0" fillId="0" borderId="0" xfId="0" applyNumberFormat="1" applyAlignment="1">
      <alignment horizontal="justify" vertical="center"/>
    </xf>
    <xf numFmtId="0" fontId="4" fillId="0" borderId="8" xfId="2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43" fontId="0" fillId="0" borderId="0" xfId="0" applyNumberFormat="1"/>
    <xf numFmtId="165" fontId="0" fillId="0" borderId="0" xfId="0" applyNumberFormat="1"/>
    <xf numFmtId="0" fontId="8" fillId="0" borderId="8" xfId="2" applyFont="1" applyBorder="1" applyAlignment="1">
      <alignment horizont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right"/>
    </xf>
    <xf numFmtId="164" fontId="4" fillId="0" borderId="8" xfId="2" applyNumberFormat="1" applyFont="1" applyBorder="1" applyAlignment="1">
      <alignment horizontal="center"/>
    </xf>
    <xf numFmtId="4" fontId="4" fillId="0" borderId="8" xfId="2" applyNumberFormat="1" applyFont="1" applyBorder="1" applyAlignment="1">
      <alignment horizontal="center"/>
    </xf>
    <xf numFmtId="0" fontId="4" fillId="0" borderId="9" xfId="2" applyFont="1" applyBorder="1"/>
    <xf numFmtId="4" fontId="3" fillId="0" borderId="0" xfId="2" applyNumberFormat="1" applyAlignment="1">
      <alignment horizontal="center" vertical="center" wrapText="1"/>
    </xf>
    <xf numFmtId="4" fontId="4" fillId="0" borderId="0" xfId="2" applyNumberFormat="1" applyFont="1" applyBorder="1" applyAlignment="1">
      <alignment horizontal="center"/>
    </xf>
    <xf numFmtId="0" fontId="4" fillId="0" borderId="0" xfId="2" applyFont="1" applyBorder="1"/>
    <xf numFmtId="0" fontId="3" fillId="0" borderId="0" xfId="2" applyFont="1"/>
    <xf numFmtId="0" fontId="15" fillId="0" borderId="0" xfId="2" applyFont="1"/>
    <xf numFmtId="0" fontId="3" fillId="0" borderId="0" xfId="2" applyAlignment="1">
      <alignment vertical="center" wrapText="1"/>
    </xf>
    <xf numFmtId="0" fontId="16" fillId="0" borderId="0" xfId="0" applyFont="1"/>
    <xf numFmtId="164" fontId="13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64" fontId="13" fillId="0" borderId="0" xfId="2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0" fontId="4" fillId="0" borderId="8" xfId="2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8" workbookViewId="0">
      <selection activeCell="I16" sqref="I16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44928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44928</v>
      </c>
      <c r="C14" s="50">
        <v>1812.35</v>
      </c>
      <c r="D14" s="51"/>
      <c r="E14" s="50">
        <v>1813.75</v>
      </c>
      <c r="F14" s="51"/>
      <c r="G14" s="50">
        <v>23.94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 t="s">
        <v>25</v>
      </c>
      <c r="C16" s="2"/>
      <c r="D16" s="2"/>
      <c r="E16" s="2"/>
      <c r="F16" s="2"/>
      <c r="G16" s="2"/>
      <c r="H16" s="2"/>
      <c r="I16" s="2"/>
      <c r="J16" s="6"/>
      <c r="N16" s="7"/>
    </row>
    <row r="17" spans="1:14" x14ac:dyDescent="0.3">
      <c r="A17" s="1"/>
      <c r="B17" s="11"/>
      <c r="C17" s="2"/>
      <c r="D17" s="2"/>
      <c r="E17" s="2"/>
      <c r="F17" s="2"/>
      <c r="G17" s="2"/>
      <c r="H17" s="2"/>
      <c r="I17" s="2"/>
      <c r="J17" s="6"/>
      <c r="N17" s="7"/>
    </row>
    <row r="18" spans="1:14" ht="16.8" x14ac:dyDescent="0.3">
      <c r="A18" s="1"/>
      <c r="B18" s="39" t="s">
        <v>14</v>
      </c>
      <c r="C18" s="39"/>
      <c r="D18" s="39"/>
      <c r="E18" s="39"/>
      <c r="F18" s="39"/>
      <c r="G18" s="39"/>
      <c r="H18" s="39"/>
      <c r="I18" s="12"/>
      <c r="J18" s="6"/>
      <c r="N18" s="13"/>
    </row>
    <row r="19" spans="1:14" x14ac:dyDescent="0.3">
      <c r="A19" s="1"/>
      <c r="B19" s="2"/>
      <c r="C19" s="2"/>
      <c r="D19" s="2"/>
      <c r="E19" s="2"/>
      <c r="F19" s="2"/>
      <c r="G19" s="2"/>
      <c r="H19" s="2"/>
      <c r="I19" s="2"/>
      <c r="J19" s="6"/>
      <c r="N19" s="7"/>
    </row>
    <row r="20" spans="1:14" x14ac:dyDescent="0.3">
      <c r="A20" s="1"/>
      <c r="B20" s="52" t="s">
        <v>7</v>
      </c>
      <c r="C20" s="14" t="s">
        <v>15</v>
      </c>
      <c r="D20" s="14" t="s">
        <v>16</v>
      </c>
      <c r="E20" s="14" t="s">
        <v>17</v>
      </c>
      <c r="F20" s="14" t="s">
        <v>18</v>
      </c>
      <c r="G20" s="14" t="s">
        <v>19</v>
      </c>
      <c r="I20" s="15"/>
      <c r="J20" s="2"/>
      <c r="L20" s="16"/>
      <c r="M20" s="17"/>
      <c r="N20" s="7"/>
    </row>
    <row r="21" spans="1:14" x14ac:dyDescent="0.3">
      <c r="A21" s="1"/>
      <c r="B21" s="52"/>
      <c r="C21" s="18" t="s">
        <v>20</v>
      </c>
      <c r="D21" s="18" t="s">
        <v>20</v>
      </c>
      <c r="E21" s="18" t="s">
        <v>20</v>
      </c>
      <c r="F21" s="18" t="s">
        <v>20</v>
      </c>
      <c r="G21" s="18" t="s">
        <v>20</v>
      </c>
      <c r="H21" s="2"/>
      <c r="I21" s="2"/>
      <c r="J21" s="19"/>
      <c r="N21" s="7"/>
    </row>
    <row r="22" spans="1:14" x14ac:dyDescent="0.3">
      <c r="A22" s="20"/>
      <c r="B22" s="21">
        <f>B14</f>
        <v>44928</v>
      </c>
      <c r="C22" s="22">
        <v>2360</v>
      </c>
      <c r="D22" s="22">
        <v>8386</v>
      </c>
      <c r="E22" s="22">
        <v>30400</v>
      </c>
      <c r="F22" s="22">
        <v>2333</v>
      </c>
      <c r="G22" s="22">
        <v>417</v>
      </c>
      <c r="H22" s="23"/>
      <c r="I22" s="2"/>
      <c r="J22" s="24"/>
    </row>
    <row r="23" spans="1:14" x14ac:dyDescent="0.3">
      <c r="A23" s="20"/>
      <c r="B23" s="9" t="s">
        <v>21</v>
      </c>
      <c r="C23" s="25"/>
      <c r="D23" s="25"/>
      <c r="E23" s="25"/>
      <c r="F23" s="25"/>
      <c r="G23" s="25"/>
      <c r="H23" s="26"/>
      <c r="I23" s="2"/>
      <c r="J23" s="24"/>
    </row>
    <row r="24" spans="1:14" x14ac:dyDescent="0.3">
      <c r="A24" s="20"/>
      <c r="B24" s="37" t="s">
        <v>22</v>
      </c>
      <c r="C24" s="37"/>
      <c r="D24" s="37"/>
      <c r="E24" s="37"/>
      <c r="F24" s="37"/>
      <c r="G24" s="37"/>
      <c r="H24" s="37"/>
      <c r="I24" s="2"/>
      <c r="J24" s="24"/>
    </row>
    <row r="25" spans="1:14" x14ac:dyDescent="0.3">
      <c r="A25" s="20"/>
      <c r="B25" s="11" t="s">
        <v>24</v>
      </c>
      <c r="C25" s="31"/>
      <c r="D25" s="31"/>
      <c r="E25" s="31"/>
      <c r="F25" s="31"/>
      <c r="G25" s="31"/>
      <c r="H25" s="31"/>
      <c r="I25" s="2"/>
      <c r="J25" s="24"/>
    </row>
    <row r="26" spans="1:14" x14ac:dyDescent="0.3">
      <c r="A26" s="1"/>
      <c r="B26" s="27"/>
      <c r="C26" s="2"/>
      <c r="D26" s="2"/>
      <c r="E26" s="28"/>
      <c r="F26" s="2"/>
      <c r="G26" s="2"/>
      <c r="H26" s="2"/>
      <c r="I26" s="2"/>
      <c r="J26" s="2"/>
    </row>
    <row r="27" spans="1:14" x14ac:dyDescent="0.3">
      <c r="A27" s="1"/>
      <c r="B27" s="2" t="s">
        <v>23</v>
      </c>
      <c r="C27" s="1"/>
      <c r="D27" s="29"/>
      <c r="E27" s="1"/>
      <c r="F27" s="1"/>
      <c r="G27" s="1"/>
      <c r="H27" s="1"/>
      <c r="I27" s="1"/>
      <c r="J27" s="1"/>
    </row>
    <row r="29" spans="1:14" x14ac:dyDescent="0.3">
      <c r="B29" s="30"/>
    </row>
  </sheetData>
  <mergeCells count="14">
    <mergeCell ref="B24:H24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8:H18"/>
    <mergeCell ref="B20:B2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44939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44939</v>
      </c>
      <c r="C14" s="50">
        <v>1904.05</v>
      </c>
      <c r="D14" s="51"/>
      <c r="E14" s="50">
        <v>1907.15</v>
      </c>
      <c r="F14" s="51"/>
      <c r="G14" s="50">
        <v>23.67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44939</v>
      </c>
      <c r="C21" s="22">
        <v>2510.5</v>
      </c>
      <c r="D21" s="22">
        <v>8986</v>
      </c>
      <c r="E21" s="22">
        <v>27125</v>
      </c>
      <c r="F21" s="22">
        <v>2213</v>
      </c>
      <c r="G21" s="22">
        <v>414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8" workbookViewId="0">
      <selection activeCell="E21" sqref="E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44942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44942</v>
      </c>
      <c r="C14" s="50">
        <v>1915.1</v>
      </c>
      <c r="D14" s="51"/>
      <c r="E14" s="50">
        <v>1917</v>
      </c>
      <c r="F14" s="51"/>
      <c r="G14" s="50">
        <v>24.17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3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44942</v>
      </c>
      <c r="C21" s="22">
        <v>2602.5</v>
      </c>
      <c r="D21" s="22">
        <v>9145</v>
      </c>
      <c r="E21" s="22">
        <v>27050</v>
      </c>
      <c r="F21" s="22">
        <v>2287</v>
      </c>
      <c r="G21" s="22">
        <v>408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J10" sqref="J10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44943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44943</v>
      </c>
      <c r="C14" s="50">
        <v>1904.95</v>
      </c>
      <c r="D14" s="51"/>
      <c r="E14" s="50">
        <v>1913.8</v>
      </c>
      <c r="F14" s="51"/>
      <c r="G14" s="50">
        <v>24.1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3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44943</v>
      </c>
      <c r="C21" s="22">
        <v>2562</v>
      </c>
      <c r="D21" s="22">
        <v>9112</v>
      </c>
      <c r="E21" s="22">
        <v>26700</v>
      </c>
      <c r="F21" s="22">
        <v>2239</v>
      </c>
      <c r="G21" s="22">
        <v>416.5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9" workbookViewId="0">
      <selection activeCell="G22" sqref="G22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44944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44944</v>
      </c>
      <c r="C14" s="50">
        <v>1911.55</v>
      </c>
      <c r="D14" s="51"/>
      <c r="E14" s="50">
        <v>1920.7</v>
      </c>
      <c r="F14" s="51"/>
      <c r="G14" s="50">
        <v>24.18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4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44944</v>
      </c>
      <c r="C21" s="22">
        <v>2635</v>
      </c>
      <c r="D21" s="22">
        <v>9435</v>
      </c>
      <c r="E21" s="22">
        <v>27500</v>
      </c>
      <c r="F21" s="22">
        <v>28600</v>
      </c>
      <c r="G21" s="22">
        <v>418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8" workbookViewId="0">
      <selection activeCell="G22" sqref="G22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44945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44945</v>
      </c>
      <c r="C14" s="50">
        <v>1907.5</v>
      </c>
      <c r="D14" s="51"/>
      <c r="E14" s="50">
        <v>1918.6</v>
      </c>
      <c r="F14" s="51"/>
      <c r="G14" s="50">
        <v>23.44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4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44945</v>
      </c>
      <c r="C21" s="22">
        <v>2539</v>
      </c>
      <c r="D21" s="22">
        <v>9188</v>
      </c>
      <c r="E21" s="22">
        <v>28170</v>
      </c>
      <c r="F21" s="22">
        <v>28645</v>
      </c>
      <c r="G21" s="22">
        <v>413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8" workbookViewId="0">
      <selection activeCell="G22" sqref="G22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44946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44946</v>
      </c>
      <c r="C14" s="50">
        <v>1928.75</v>
      </c>
      <c r="D14" s="51"/>
      <c r="E14" s="50">
        <v>1924.9</v>
      </c>
      <c r="F14" s="51"/>
      <c r="G14" s="50">
        <v>23.87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4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44946</v>
      </c>
      <c r="C21" s="22">
        <v>2585</v>
      </c>
      <c r="D21" s="22">
        <v>9230</v>
      </c>
      <c r="E21" s="22">
        <v>28600</v>
      </c>
      <c r="F21" s="22">
        <v>29225</v>
      </c>
      <c r="G21" s="22">
        <v>405.5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K7" sqref="K7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44949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44949</v>
      </c>
      <c r="C14" s="50">
        <v>1927.2</v>
      </c>
      <c r="D14" s="51"/>
      <c r="E14" s="50">
        <v>1914.85</v>
      </c>
      <c r="F14" s="51"/>
      <c r="G14" s="50">
        <v>23.67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4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44949</v>
      </c>
      <c r="C21" s="22">
        <v>2592.5</v>
      </c>
      <c r="D21" s="22">
        <v>9340</v>
      </c>
      <c r="E21" s="22">
        <v>27625</v>
      </c>
      <c r="F21" s="22">
        <v>29800</v>
      </c>
      <c r="G21" s="22">
        <v>408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B7" workbookViewId="0">
      <selection activeCell="E21" sqref="E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44950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44950</v>
      </c>
      <c r="C14" s="50">
        <v>1936.5</v>
      </c>
      <c r="D14" s="51"/>
      <c r="E14" s="50">
        <v>1920.75</v>
      </c>
      <c r="F14" s="51"/>
      <c r="G14" s="50">
        <v>23.71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5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44950</v>
      </c>
      <c r="C21" s="22">
        <v>2594</v>
      </c>
      <c r="D21" s="22">
        <v>9307.5</v>
      </c>
      <c r="E21" s="22">
        <v>28105</v>
      </c>
      <c r="F21" s="22">
        <v>2062</v>
      </c>
      <c r="G21" s="22">
        <v>414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E21" sqref="E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44951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44951</v>
      </c>
      <c r="C14" s="50">
        <v>1925.85</v>
      </c>
      <c r="D14" s="51"/>
      <c r="E14" s="50">
        <v>1930.8</v>
      </c>
      <c r="F14" s="51"/>
      <c r="G14" s="50">
        <v>23.43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5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44951</v>
      </c>
      <c r="C21" s="22">
        <v>2605.5</v>
      </c>
      <c r="D21" s="22">
        <v>9257.5</v>
      </c>
      <c r="E21" s="22">
        <v>28750</v>
      </c>
      <c r="F21" s="22">
        <v>2147</v>
      </c>
      <c r="G21" s="22">
        <v>420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C7" workbookViewId="0">
      <selection activeCell="E21" sqref="E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44952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44952</v>
      </c>
      <c r="C14" s="50">
        <v>1936.45</v>
      </c>
      <c r="D14" s="51"/>
      <c r="E14" s="50">
        <v>1932.45</v>
      </c>
      <c r="F14" s="51"/>
      <c r="G14" s="50">
        <v>23.71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5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44952</v>
      </c>
      <c r="C21" s="22">
        <v>2597</v>
      </c>
      <c r="D21" s="22">
        <v>9287.5</v>
      </c>
      <c r="E21" s="22">
        <v>28745</v>
      </c>
      <c r="F21" s="22">
        <v>2197</v>
      </c>
      <c r="G21" s="22">
        <v>422.5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H16" sqref="H16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44929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44929</v>
      </c>
      <c r="C14" s="50">
        <v>1835.05</v>
      </c>
      <c r="D14" s="51"/>
      <c r="E14" s="50">
        <v>1843.25</v>
      </c>
      <c r="F14" s="51"/>
      <c r="G14" s="50">
        <v>24.29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1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44929</v>
      </c>
      <c r="C21" s="22">
        <v>2337</v>
      </c>
      <c r="D21" s="22">
        <v>8389</v>
      </c>
      <c r="E21" s="22">
        <v>31150</v>
      </c>
      <c r="F21" s="22">
        <v>2320</v>
      </c>
      <c r="G21" s="22">
        <v>406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J8" sqref="J8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44953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44953</v>
      </c>
      <c r="C14" s="50">
        <v>1928.25</v>
      </c>
      <c r="D14" s="51"/>
      <c r="E14" s="50">
        <v>1923.05</v>
      </c>
      <c r="F14" s="51"/>
      <c r="G14" s="50">
        <v>23.72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5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44953</v>
      </c>
      <c r="C21" s="22">
        <v>2596.5</v>
      </c>
      <c r="D21" s="22">
        <v>9345</v>
      </c>
      <c r="E21" s="22">
        <v>29060</v>
      </c>
      <c r="F21" s="22">
        <v>2206</v>
      </c>
      <c r="G21" s="22">
        <v>427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D7" workbookViewId="0">
      <selection activeCell="G14" sqref="G14:H14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44956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44956</v>
      </c>
      <c r="C14" s="50">
        <v>1926.75</v>
      </c>
      <c r="D14" s="51"/>
      <c r="E14" s="50">
        <v>1924.1</v>
      </c>
      <c r="F14" s="51"/>
      <c r="G14" s="50">
        <v>23.63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6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44956</v>
      </c>
      <c r="C21" s="22">
        <v>2576</v>
      </c>
      <c r="D21" s="22">
        <v>9226</v>
      </c>
      <c r="E21" s="22">
        <v>29530</v>
      </c>
      <c r="F21" s="22">
        <v>29510</v>
      </c>
      <c r="G21" s="22">
        <v>429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abSelected="1" workbookViewId="0">
      <selection activeCell="L10" sqref="L10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44957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44957</v>
      </c>
      <c r="C14" s="50">
        <v>1905.2</v>
      </c>
      <c r="D14" s="51"/>
      <c r="E14" s="50">
        <v>1923.9</v>
      </c>
      <c r="F14" s="51"/>
      <c r="G14" s="50">
        <v>22.99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6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44957</v>
      </c>
      <c r="C21" s="22">
        <v>2532.5</v>
      </c>
      <c r="D21" s="22">
        <v>9074.5</v>
      </c>
      <c r="E21" s="22">
        <v>29350</v>
      </c>
      <c r="F21" s="22">
        <v>29200</v>
      </c>
      <c r="G21" s="22">
        <v>428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D7" workbookViewId="0">
      <selection activeCell="G14" sqref="G14:H14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44930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44930</v>
      </c>
      <c r="C14" s="50">
        <v>1857.55</v>
      </c>
      <c r="D14" s="51"/>
      <c r="E14" s="50">
        <v>1857.3</v>
      </c>
      <c r="F14" s="51"/>
      <c r="G14" s="50">
        <v>24.29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1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44930</v>
      </c>
      <c r="C21" s="22">
        <v>2249</v>
      </c>
      <c r="D21" s="22">
        <v>8208</v>
      </c>
      <c r="E21" s="22">
        <v>29700</v>
      </c>
      <c r="F21" s="22">
        <v>2330</v>
      </c>
      <c r="G21" s="22">
        <v>409.5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D8" workbookViewId="0">
      <selection activeCell="G14" sqref="G14:H14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44931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44931</v>
      </c>
      <c r="C14" s="50">
        <v>1850.25</v>
      </c>
      <c r="D14" s="51"/>
      <c r="E14" s="50">
        <v>1834</v>
      </c>
      <c r="F14" s="51"/>
      <c r="G14" s="50">
        <v>23.41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1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44931</v>
      </c>
      <c r="C21" s="22">
        <v>2268</v>
      </c>
      <c r="D21" s="22">
        <v>8418</v>
      </c>
      <c r="E21" s="22">
        <v>28725</v>
      </c>
      <c r="F21" s="22">
        <v>2297.5</v>
      </c>
      <c r="G21" s="22">
        <v>415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B6" sqref="B6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44932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44932</v>
      </c>
      <c r="C14" s="50">
        <v>1834.5</v>
      </c>
      <c r="D14" s="51"/>
      <c r="E14" s="50">
        <v>1852.2</v>
      </c>
      <c r="F14" s="51"/>
      <c r="G14" s="50">
        <v>23.45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1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44932</v>
      </c>
      <c r="C21" s="22">
        <v>2242</v>
      </c>
      <c r="D21" s="22">
        <v>8362</v>
      </c>
      <c r="E21" s="22">
        <v>27455</v>
      </c>
      <c r="F21" s="22">
        <v>2234</v>
      </c>
      <c r="G21" s="22">
        <v>415.5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B9" workbookViewId="0">
      <selection activeCell="E21" sqref="E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44935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44935</v>
      </c>
      <c r="C14" s="50">
        <v>1873.8</v>
      </c>
      <c r="D14" s="51"/>
      <c r="E14" s="50">
        <v>1878.85</v>
      </c>
      <c r="F14" s="51"/>
      <c r="G14" s="50">
        <v>23.85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1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44935</v>
      </c>
      <c r="C21" s="22">
        <v>2336</v>
      </c>
      <c r="D21" s="22">
        <v>8720</v>
      </c>
      <c r="E21" s="22">
        <v>27480</v>
      </c>
      <c r="F21" s="22">
        <v>2317</v>
      </c>
      <c r="G21" s="22">
        <v>415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B7" workbookViewId="0">
      <selection activeCell="E21" sqref="E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44936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44936</v>
      </c>
      <c r="C14" s="50">
        <v>1875.2</v>
      </c>
      <c r="D14" s="51"/>
      <c r="E14" s="50">
        <v>1878.65</v>
      </c>
      <c r="F14" s="51"/>
      <c r="G14" s="50">
        <v>23.51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1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44936</v>
      </c>
      <c r="C21" s="22">
        <v>2395</v>
      </c>
      <c r="D21" s="22">
        <v>8766</v>
      </c>
      <c r="E21" s="22">
        <v>27650</v>
      </c>
      <c r="F21" s="22">
        <v>2207</v>
      </c>
      <c r="G21" s="22">
        <v>414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E21" sqref="E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44937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44937</v>
      </c>
      <c r="C14" s="50">
        <v>1884.25</v>
      </c>
      <c r="D14" s="51"/>
      <c r="E14" s="50">
        <v>1872.35</v>
      </c>
      <c r="F14" s="51"/>
      <c r="G14" s="50">
        <v>23.87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1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44937</v>
      </c>
      <c r="C21" s="22">
        <v>2450.5</v>
      </c>
      <c r="D21" s="22">
        <v>8986</v>
      </c>
      <c r="E21" s="22">
        <v>27550</v>
      </c>
      <c r="F21" s="22">
        <v>2200</v>
      </c>
      <c r="G21" s="22">
        <v>416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opLeftCell="D8" workbookViewId="0">
      <selection activeCell="H21" sqref="H21"/>
    </sheetView>
  </sheetViews>
  <sheetFormatPr baseColWidth="10" defaultColWidth="11.44140625" defaultRowHeight="14.4" x14ac:dyDescent="0.3"/>
  <cols>
    <col min="3" max="3" width="13" customWidth="1"/>
    <col min="4" max="4" width="12.5546875" customWidth="1"/>
    <col min="5" max="5" width="13.33203125" customWidth="1"/>
    <col min="6" max="6" width="13.5546875" customWidth="1"/>
    <col min="7" max="7" width="13.33203125" customWidth="1"/>
    <col min="12" max="12" width="13.5546875" bestFit="1" customWidth="1"/>
    <col min="13" max="13" width="12.5546875" bestFit="1" customWidth="1"/>
    <col min="14" max="14" width="13.5546875" bestFit="1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3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399999999999999" x14ac:dyDescent="0.3">
      <c r="A5" s="1"/>
      <c r="B5" s="2" t="s">
        <v>3</v>
      </c>
      <c r="C5" s="2"/>
      <c r="D5" s="2"/>
      <c r="E5" s="2"/>
      <c r="F5" s="2"/>
      <c r="G5" s="2"/>
      <c r="H5" s="2"/>
      <c r="I5" s="38" t="s">
        <v>4</v>
      </c>
      <c r="J5" s="38"/>
    </row>
    <row r="6" spans="1:14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44938</v>
      </c>
    </row>
    <row r="8" spans="1:14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" x14ac:dyDescent="0.3">
      <c r="A10" s="1"/>
      <c r="B10" s="39" t="s">
        <v>6</v>
      </c>
      <c r="C10" s="39"/>
      <c r="D10" s="39"/>
      <c r="E10" s="39"/>
      <c r="F10" s="39"/>
      <c r="G10" s="39"/>
      <c r="H10" s="39"/>
      <c r="I10" s="6"/>
      <c r="J10" s="2"/>
    </row>
    <row r="11" spans="1:14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3">
      <c r="A12" s="1"/>
      <c r="B12" s="40" t="s">
        <v>7</v>
      </c>
      <c r="C12" s="42" t="s">
        <v>8</v>
      </c>
      <c r="D12" s="43"/>
      <c r="E12" s="43"/>
      <c r="F12" s="44"/>
      <c r="G12" s="42" t="s">
        <v>9</v>
      </c>
      <c r="H12" s="44"/>
      <c r="I12" s="2"/>
      <c r="J12" s="2"/>
      <c r="L12" s="3"/>
    </row>
    <row r="13" spans="1:14" x14ac:dyDescent="0.3">
      <c r="A13" s="1"/>
      <c r="B13" s="41"/>
      <c r="C13" s="45" t="s">
        <v>10</v>
      </c>
      <c r="D13" s="46"/>
      <c r="E13" s="47" t="s">
        <v>11</v>
      </c>
      <c r="F13" s="48"/>
      <c r="G13" s="47" t="s">
        <v>12</v>
      </c>
      <c r="H13" s="49"/>
      <c r="I13" s="2"/>
      <c r="J13" s="6"/>
      <c r="L13" s="3"/>
      <c r="N13" s="7"/>
    </row>
    <row r="14" spans="1:14" x14ac:dyDescent="0.3">
      <c r="A14" s="1"/>
      <c r="B14" s="8">
        <f>J7</f>
        <v>44938</v>
      </c>
      <c r="C14" s="50">
        <v>1883.1</v>
      </c>
      <c r="D14" s="51"/>
      <c r="E14" s="50">
        <v>1882.55</v>
      </c>
      <c r="F14" s="51"/>
      <c r="G14" s="50">
        <v>23.7</v>
      </c>
      <c r="H14" s="51"/>
      <c r="I14" s="2"/>
      <c r="J14" s="6"/>
      <c r="L14" s="3"/>
      <c r="N14" s="7"/>
    </row>
    <row r="15" spans="1:14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3">
      <c r="A16" s="1"/>
      <c r="B16" s="11"/>
      <c r="C16" s="2"/>
      <c r="D16" s="2"/>
      <c r="E16" s="2"/>
      <c r="F16" s="2"/>
      <c r="G16" s="2"/>
      <c r="H16" s="2"/>
      <c r="I16" s="2"/>
      <c r="J16" s="6"/>
      <c r="N16" s="7"/>
    </row>
    <row r="17" spans="1:14" ht="16.8" x14ac:dyDescent="0.3">
      <c r="A17" s="1"/>
      <c r="B17" s="39" t="s">
        <v>14</v>
      </c>
      <c r="C17" s="39"/>
      <c r="D17" s="39"/>
      <c r="E17" s="39"/>
      <c r="F17" s="39"/>
      <c r="G17" s="39"/>
      <c r="H17" s="39"/>
      <c r="I17" s="32"/>
      <c r="J17" s="6"/>
      <c r="N17" s="13"/>
    </row>
    <row r="18" spans="1:14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3">
      <c r="A19" s="1"/>
      <c r="B19" s="52" t="s">
        <v>7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I19" s="15"/>
      <c r="J19" s="2"/>
      <c r="L19" s="16"/>
      <c r="M19" s="17"/>
      <c r="N19" s="7"/>
    </row>
    <row r="20" spans="1:14" x14ac:dyDescent="0.3">
      <c r="A20" s="1"/>
      <c r="B20" s="52"/>
      <c r="C20" s="18" t="s">
        <v>20</v>
      </c>
      <c r="D20" s="18" t="s">
        <v>20</v>
      </c>
      <c r="E20" s="18" t="s">
        <v>20</v>
      </c>
      <c r="F20" s="18" t="s">
        <v>20</v>
      </c>
      <c r="G20" s="18" t="s">
        <v>20</v>
      </c>
      <c r="H20" s="2"/>
      <c r="I20" s="2"/>
      <c r="J20" s="19"/>
      <c r="N20" s="7"/>
    </row>
    <row r="21" spans="1:14" x14ac:dyDescent="0.3">
      <c r="A21" s="20"/>
      <c r="B21" s="21">
        <f>B14</f>
        <v>44938</v>
      </c>
      <c r="C21" s="22">
        <v>2446</v>
      </c>
      <c r="D21" s="22">
        <v>8766</v>
      </c>
      <c r="E21" s="22">
        <v>26425</v>
      </c>
      <c r="F21" s="22">
        <v>2154</v>
      </c>
      <c r="G21" s="22">
        <v>414.5</v>
      </c>
      <c r="H21" s="23"/>
      <c r="I21" s="2"/>
      <c r="J21" s="24"/>
    </row>
    <row r="22" spans="1:14" x14ac:dyDescent="0.3">
      <c r="A22" s="20"/>
      <c r="B22" s="9" t="s">
        <v>21</v>
      </c>
      <c r="C22" s="25"/>
      <c r="D22" s="25"/>
      <c r="E22" s="25"/>
      <c r="F22" s="25"/>
      <c r="G22" s="25"/>
      <c r="H22" s="26"/>
      <c r="I22" s="2"/>
      <c r="J22" s="24"/>
    </row>
    <row r="23" spans="1:14" x14ac:dyDescent="0.3">
      <c r="A23" s="20"/>
      <c r="B23" s="37" t="s">
        <v>22</v>
      </c>
      <c r="C23" s="37"/>
      <c r="D23" s="37"/>
      <c r="E23" s="37"/>
      <c r="F23" s="37"/>
      <c r="G23" s="37"/>
      <c r="H23" s="37"/>
      <c r="I23" s="2"/>
      <c r="J23" s="24"/>
    </row>
    <row r="24" spans="1:14" x14ac:dyDescent="0.3">
      <c r="A24" s="1"/>
      <c r="B24" s="27"/>
      <c r="C24" s="2"/>
      <c r="D24" s="2"/>
      <c r="E24" s="28"/>
      <c r="F24" s="2"/>
      <c r="G24" s="2"/>
      <c r="H24" s="2"/>
      <c r="I24" s="2"/>
      <c r="J24" s="2"/>
    </row>
    <row r="25" spans="1:14" x14ac:dyDescent="0.3">
      <c r="A25" s="1"/>
      <c r="B25" s="2" t="s">
        <v>23</v>
      </c>
      <c r="C25" s="1"/>
      <c r="D25" s="29"/>
      <c r="E25" s="1"/>
      <c r="F25" s="1"/>
      <c r="G25" s="1"/>
      <c r="H25" s="1"/>
      <c r="I25" s="1"/>
      <c r="J25" s="1"/>
    </row>
    <row r="27" spans="1:14" x14ac:dyDescent="0.3">
      <c r="B27" s="30"/>
    </row>
  </sheetData>
  <mergeCells count="14">
    <mergeCell ref="B23:H23"/>
    <mergeCell ref="I5:J5"/>
    <mergeCell ref="B10:H10"/>
    <mergeCell ref="B12:B13"/>
    <mergeCell ref="C12:F12"/>
    <mergeCell ref="G12:H12"/>
    <mergeCell ref="C13:D13"/>
    <mergeCell ref="E13:F13"/>
    <mergeCell ref="G13:H13"/>
    <mergeCell ref="C14:D14"/>
    <mergeCell ref="E14:F14"/>
    <mergeCell ref="G14:H14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02-01-2023</vt:lpstr>
      <vt:lpstr>03-01-2023</vt:lpstr>
      <vt:lpstr>04-01-2023</vt:lpstr>
      <vt:lpstr>05-01-2023</vt:lpstr>
      <vt:lpstr>06-01-2023</vt:lpstr>
      <vt:lpstr>09-01-2023</vt:lpstr>
      <vt:lpstr>10-01-2023</vt:lpstr>
      <vt:lpstr>11-01-2023</vt:lpstr>
      <vt:lpstr>12-01-2023</vt:lpstr>
      <vt:lpstr>13-01-2023</vt:lpstr>
      <vt:lpstr>16-01-2023</vt:lpstr>
      <vt:lpstr>17-01-2023</vt:lpstr>
      <vt:lpstr>18-01-2023</vt:lpstr>
      <vt:lpstr>19-01-2023</vt:lpstr>
      <vt:lpstr>20-01-2023</vt:lpstr>
      <vt:lpstr>23-01-2023</vt:lpstr>
      <vt:lpstr>24-01-2023</vt:lpstr>
      <vt:lpstr>25-01-2023</vt:lpstr>
      <vt:lpstr>26-01-2023</vt:lpstr>
      <vt:lpstr>27-01-2023</vt:lpstr>
      <vt:lpstr>30-01-2023</vt:lpstr>
      <vt:lpstr>31-01-2023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LP400308 LP400308</dc:creator>
  <cp:lastModifiedBy>LP400308 LP400308</cp:lastModifiedBy>
  <dcterms:created xsi:type="dcterms:W3CDTF">2023-01-07T07:25:04Z</dcterms:created>
  <dcterms:modified xsi:type="dcterms:W3CDTF">2023-02-01T04:53:33Z</dcterms:modified>
</cp:coreProperties>
</file>