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V\Desktop\BCV_Página Web\1 Metales\2022\"/>
    </mc:Choice>
  </mc:AlternateContent>
  <xr:revisionPtr revIDLastSave="0" documentId="13_ncr:1_{EA9A3B6D-4EDF-4178-ABAB-78C0E2AE5223}" xr6:coauthVersionLast="47" xr6:coauthVersionMax="47" xr10:uidLastSave="{00000000-0000-0000-0000-000000000000}"/>
  <bookViews>
    <workbookView xWindow="588" yWindow="2472" windowWidth="14376" windowHeight="9468" tabRatio="836" firstSheet="16" activeTab="21" xr2:uid="{00000000-000D-0000-FFFF-FFFF00000000}"/>
  </bookViews>
  <sheets>
    <sheet name="01-09-2022" sheetId="1" r:id="rId1"/>
    <sheet name="02-09-2022" sheetId="48" r:id="rId2"/>
    <sheet name="05-09-2022" sheetId="49" r:id="rId3"/>
    <sheet name="06-09-2022" sheetId="50" r:id="rId4"/>
    <sheet name="07-09-2022" sheetId="51" r:id="rId5"/>
    <sheet name="08-09-2022" sheetId="52" r:id="rId6"/>
    <sheet name="09-09-2022" sheetId="53" r:id="rId7"/>
    <sheet name="12-09-2022" sheetId="54" r:id="rId8"/>
    <sheet name="13-09-2022" sheetId="55" r:id="rId9"/>
    <sheet name="14-09-2022" sheetId="56" r:id="rId10"/>
    <sheet name="15-09-2022" sheetId="57" r:id="rId11"/>
    <sheet name="16-09-2022" sheetId="58" r:id="rId12"/>
    <sheet name="19-09-2022" sheetId="59" r:id="rId13"/>
    <sheet name="20-09-2022" sheetId="60" r:id="rId14"/>
    <sheet name="21-09-2022" sheetId="61" r:id="rId15"/>
    <sheet name="22-09-2022" sheetId="62" r:id="rId16"/>
    <sheet name="23-09-2022" sheetId="63" r:id="rId17"/>
    <sheet name="26-09-2022" sheetId="64" r:id="rId18"/>
    <sheet name="27-09-2022" sheetId="65" r:id="rId19"/>
    <sheet name="28-09-2022" sheetId="66" r:id="rId20"/>
    <sheet name="29-09-2022" sheetId="67" r:id="rId21"/>
    <sheet name="30-09-2022" sheetId="68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68" l="1"/>
  <c r="B22" i="68" s="1"/>
  <c r="B14" i="67"/>
  <c r="B22" i="67" s="1"/>
  <c r="B14" i="66"/>
  <c r="B22" i="66" s="1"/>
  <c r="B14" i="65"/>
  <c r="B22" i="65" s="1"/>
  <c r="B14" i="64"/>
  <c r="B22" i="64" s="1"/>
  <c r="B14" i="63"/>
  <c r="B22" i="63" s="1"/>
  <c r="B22" i="62"/>
  <c r="B14" i="62"/>
  <c r="B14" i="61"/>
  <c r="B22" i="61" s="1"/>
  <c r="B14" i="60"/>
  <c r="B22" i="60" s="1"/>
  <c r="B14" i="59"/>
  <c r="B24" i="59" s="1"/>
  <c r="B14" i="58"/>
  <c r="B22" i="58" s="1"/>
  <c r="B14" i="57"/>
  <c r="B22" i="57" s="1"/>
  <c r="B14" i="56"/>
  <c r="B22" i="56" s="1"/>
  <c r="B14" i="55"/>
  <c r="B22" i="55" s="1"/>
  <c r="B14" i="54"/>
  <c r="B22" i="54" s="1"/>
  <c r="B14" i="53"/>
  <c r="B22" i="53" s="1"/>
  <c r="B14" i="52"/>
  <c r="B22" i="52" s="1"/>
  <c r="B14" i="51"/>
  <c r="B22" i="51" s="1"/>
  <c r="B14" i="50"/>
  <c r="B22" i="50" s="1"/>
  <c r="B14" i="49"/>
  <c r="B22" i="49" s="1"/>
  <c r="B14" i="48"/>
  <c r="B22" i="48" s="1"/>
  <c r="B14" i="1"/>
  <c r="B22" i="1" s="1"/>
</calcChain>
</file>

<file path=xl/sharedStrings.xml><?xml version="1.0" encoding="utf-8"?>
<sst xmlns="http://schemas.openxmlformats.org/spreadsheetml/2006/main" count="639" uniqueCount="25">
  <si>
    <t xml:space="preserve"> </t>
  </si>
  <si>
    <t>BANCO CENTRAL DE VENEZUELA</t>
  </si>
  <si>
    <t>GERENCIA DE ADMINISTRACIÓN DE RESERVAS INTERNACIONALES</t>
  </si>
  <si>
    <t>DEPARTAMENTO DE OPERACIONES CON ORO MERCADO INTERNO (DOOMI)</t>
  </si>
  <si>
    <t>CONFIDENCIAL</t>
  </si>
  <si>
    <t>Fecha:</t>
  </si>
  <si>
    <r>
      <t xml:space="preserve">PRECIO DEL ORO Y DE LA PLATA EN EL MERCADO DE LONDRES  </t>
    </r>
    <r>
      <rPr>
        <b/>
        <vertAlign val="superscript"/>
        <sz val="11"/>
        <rFont val="Arial"/>
        <family val="2"/>
      </rPr>
      <t xml:space="preserve"> 1/ </t>
    </r>
  </si>
  <si>
    <t xml:space="preserve">FECHA </t>
  </si>
  <si>
    <t>ORO (FIXING)</t>
  </si>
  <si>
    <t>PLATA (FIXING)</t>
  </si>
  <si>
    <t>AM (USD / OZT)</t>
  </si>
  <si>
    <t>PM (USD / OZT)</t>
  </si>
  <si>
    <t>(USD / OZT)</t>
  </si>
  <si>
    <r>
      <t>1/</t>
    </r>
    <r>
      <rPr>
        <i/>
        <sz val="8"/>
        <rFont val="Arial"/>
        <family val="2"/>
      </rPr>
      <t xml:space="preserve"> Comprenden los valores del London Gold Fixing y London Silver Fixing del London Bullion Market Association (LBMA).</t>
    </r>
  </si>
  <si>
    <r>
      <t xml:space="preserve">PRECIO DEL ALUMINIO, COBRE, NIQUEL,  ESTAÑO Y ACERO  </t>
    </r>
    <r>
      <rPr>
        <b/>
        <vertAlign val="superscript"/>
        <sz val="11"/>
        <rFont val="Arial"/>
        <family val="2"/>
      </rPr>
      <t>2/</t>
    </r>
  </si>
  <si>
    <t>ALUMINIO</t>
  </si>
  <si>
    <t>COBRE</t>
  </si>
  <si>
    <t>NIQUEL</t>
  </si>
  <si>
    <t>ESTAÑO</t>
  </si>
  <si>
    <t>ACERO (*)</t>
  </si>
  <si>
    <t>(USD/TONNE)</t>
  </si>
  <si>
    <r>
      <rPr>
        <b/>
        <i/>
        <sz val="10"/>
        <rFont val="Arial"/>
        <family val="2"/>
      </rPr>
      <t>*Nota:</t>
    </r>
    <r>
      <rPr>
        <i/>
        <sz val="10"/>
        <rFont val="Arial"/>
        <family val="2"/>
      </rPr>
      <t xml:space="preserve"> Precio del Acero referencia del LME Steel Scrap CFR Turkey (Platts)</t>
    </r>
  </si>
  <si>
    <r>
      <t>2/</t>
    </r>
    <r>
      <rPr>
        <i/>
        <sz val="8"/>
        <rFont val="Arial"/>
        <family val="2"/>
      </rPr>
      <t xml:space="preserve"> Las cotizaciones corresponden al precio efectivo de venta (cash seller) publicado por el London Metal Exchange (LME)</t>
    </r>
  </si>
  <si>
    <t>Fuente: BCV - DOOMI</t>
  </si>
  <si>
    <t xml:space="preserve">*Nota: Por ser feriado el 19/09/2022 en Londres, el precio del oro y la plata corresponde al cierre del 16/09/2022						
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</si>
</sst>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-409]d\-mmm\-yy;@"/>
    <numFmt numFmtId="166" formatCode="0.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color indexed="23"/>
      <name val="Tahoma"/>
      <family val="2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48">
    <xf numFmtId="0" fontId="0" fillId="0" borderId="0" xfId="0"/>
    <xf numFmtId="0" fontId="3" fillId="0" borderId="0" xfId="2"/>
    <xf numFmtId="0" fontId="4" fillId="0" borderId="0" xfId="2" applyFont="1"/>
    <xf numFmtId="164" fontId="0" fillId="0" borderId="0" xfId="1" applyFont="1"/>
    <xf numFmtId="0" fontId="4" fillId="0" borderId="0" xfId="2" applyFont="1" applyAlignment="1">
      <alignment horizontal="center"/>
    </xf>
    <xf numFmtId="15" fontId="4" fillId="0" borderId="0" xfId="2" applyNumberFormat="1" applyFont="1" applyAlignment="1">
      <alignment horizontal="center"/>
    </xf>
    <xf numFmtId="0" fontId="6" fillId="0" borderId="0" xfId="2" applyFont="1"/>
    <xf numFmtId="4" fontId="0" fillId="0" borderId="0" xfId="0" applyNumberFormat="1"/>
    <xf numFmtId="165" fontId="4" fillId="0" borderId="2" xfId="2" applyNumberFormat="1" applyFont="1" applyBorder="1" applyAlignment="1">
      <alignment horizontal="center"/>
    </xf>
    <xf numFmtId="0" fontId="9" fillId="0" borderId="0" xfId="2" applyFont="1"/>
    <xf numFmtId="164" fontId="2" fillId="0" borderId="0" xfId="1" applyFont="1"/>
    <xf numFmtId="164" fontId="0" fillId="0" borderId="0" xfId="0" applyNumberFormat="1"/>
    <xf numFmtId="0" fontId="6" fillId="0" borderId="0" xfId="2" applyFont="1" applyAlignment="1">
      <alignment horizontal="center"/>
    </xf>
    <xf numFmtId="4" fontId="0" fillId="0" borderId="0" xfId="0" applyNumberFormat="1" applyAlignment="1">
      <alignment horizontal="justify" vertical="center"/>
    </xf>
    <xf numFmtId="0" fontId="4" fillId="0" borderId="8" xfId="2" applyFont="1" applyBorder="1" applyAlignment="1">
      <alignment horizontal="center"/>
    </xf>
    <xf numFmtId="4" fontId="4" fillId="0" borderId="0" xfId="2" applyNumberFormat="1" applyFont="1" applyAlignment="1">
      <alignment horizontal="center"/>
    </xf>
    <xf numFmtId="166" fontId="0" fillId="0" borderId="0" xfId="0" applyNumberFormat="1"/>
    <xf numFmtId="0" fontId="8" fillId="0" borderId="8" xfId="2" applyFont="1" applyBorder="1" applyAlignment="1">
      <alignment horizontal="center"/>
    </xf>
    <xf numFmtId="0" fontId="3" fillId="0" borderId="0" xfId="2" applyAlignment="1">
      <alignment horizontal="center" vertical="center" wrapText="1"/>
    </xf>
    <xf numFmtId="0" fontId="3" fillId="0" borderId="0" xfId="2" applyAlignment="1">
      <alignment horizontal="right"/>
    </xf>
    <xf numFmtId="165" fontId="4" fillId="0" borderId="8" xfId="2" applyNumberFormat="1" applyFont="1" applyBorder="1" applyAlignment="1">
      <alignment horizontal="center"/>
    </xf>
    <xf numFmtId="4" fontId="4" fillId="0" borderId="8" xfId="2" applyNumberFormat="1" applyFont="1" applyBorder="1" applyAlignment="1">
      <alignment horizontal="center"/>
    </xf>
    <xf numFmtId="0" fontId="4" fillId="0" borderId="9" xfId="2" applyFont="1" applyBorder="1"/>
    <xf numFmtId="4" fontId="3" fillId="0" borderId="0" xfId="2" applyNumberFormat="1" applyAlignment="1">
      <alignment horizontal="center" vertical="center" wrapText="1"/>
    </xf>
    <xf numFmtId="165" fontId="3" fillId="0" borderId="0" xfId="2" applyNumberFormat="1" applyAlignment="1">
      <alignment horizontal="left"/>
    </xf>
    <xf numFmtId="0" fontId="13" fillId="0" borderId="0" xfId="2" applyFont="1"/>
    <xf numFmtId="0" fontId="14" fillId="0" borderId="0" xfId="0" applyFont="1"/>
    <xf numFmtId="0" fontId="3" fillId="0" borderId="0" xfId="2" applyAlignment="1">
      <alignment vertical="center" wrapText="1"/>
    </xf>
    <xf numFmtId="0" fontId="15" fillId="0" borderId="0" xfId="0" applyFont="1"/>
    <xf numFmtId="165" fontId="11" fillId="0" borderId="0" xfId="2" applyNumberFormat="1" applyFont="1" applyAlignment="1">
      <alignment horizontal="left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4" fontId="4" fillId="0" borderId="2" xfId="2" applyNumberFormat="1" applyFont="1" applyBorder="1" applyAlignment="1">
      <alignment horizontal="center"/>
    </xf>
    <xf numFmtId="4" fontId="4" fillId="0" borderId="4" xfId="2" applyNumberFormat="1" applyFont="1" applyBorder="1" applyAlignment="1">
      <alignment horizontal="center"/>
    </xf>
    <xf numFmtId="0" fontId="4" fillId="0" borderId="8" xfId="2" applyFont="1" applyBorder="1" applyAlignment="1">
      <alignment horizontal="center" vertical="center"/>
    </xf>
    <xf numFmtId="0" fontId="9" fillId="0" borderId="10" xfId="2" applyFont="1" applyBorder="1" applyAlignment="1">
      <alignment horizontal="left" wrapText="1"/>
    </xf>
    <xf numFmtId="0" fontId="9" fillId="0" borderId="10" xfId="2" applyFont="1" applyBorder="1" applyAlignment="1">
      <alignment horizontal="left"/>
    </xf>
    <xf numFmtId="0" fontId="9" fillId="0" borderId="0" xfId="2" applyFont="1" applyAlignment="1">
      <alignment horizontal="lef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2"/>
  <dimension ref="A2:N29"/>
  <sheetViews>
    <sheetView workbookViewId="0">
      <selection activeCell="J23" sqref="J23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0" t="s">
        <v>4</v>
      </c>
      <c r="J5" s="30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44805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1" t="s">
        <v>6</v>
      </c>
      <c r="C10" s="31"/>
      <c r="D10" s="31"/>
      <c r="E10" s="31"/>
      <c r="F10" s="31"/>
      <c r="G10" s="31"/>
      <c r="H10" s="31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2" t="s">
        <v>7</v>
      </c>
      <c r="C12" s="34" t="s">
        <v>8</v>
      </c>
      <c r="D12" s="35"/>
      <c r="E12" s="35"/>
      <c r="F12" s="36"/>
      <c r="G12" s="34" t="s">
        <v>9</v>
      </c>
      <c r="H12" s="36"/>
      <c r="I12" s="2"/>
      <c r="J12" s="2"/>
      <c r="L12" s="3"/>
    </row>
    <row r="13" spans="1:14" x14ac:dyDescent="0.3">
      <c r="A13" s="1"/>
      <c r="B13" s="33"/>
      <c r="C13" s="37" t="s">
        <v>10</v>
      </c>
      <c r="D13" s="38"/>
      <c r="E13" s="39" t="s">
        <v>11</v>
      </c>
      <c r="F13" s="40"/>
      <c r="G13" s="39" t="s">
        <v>12</v>
      </c>
      <c r="H13" s="41"/>
      <c r="I13" s="2"/>
      <c r="J13" s="6"/>
      <c r="L13" s="3"/>
      <c r="N13" s="7"/>
    </row>
    <row r="14" spans="1:14" x14ac:dyDescent="0.3">
      <c r="A14" s="1"/>
      <c r="B14" s="8">
        <f>J7</f>
        <v>44805</v>
      </c>
      <c r="C14" s="42">
        <v>1706</v>
      </c>
      <c r="D14" s="43"/>
      <c r="E14" s="42">
        <v>1694.3</v>
      </c>
      <c r="F14" s="43"/>
      <c r="G14" s="42">
        <v>17.77</v>
      </c>
      <c r="H14" s="43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1" t="s">
        <v>14</v>
      </c>
      <c r="C18" s="31"/>
      <c r="D18" s="31"/>
      <c r="E18" s="31"/>
      <c r="F18" s="31"/>
      <c r="G18" s="31"/>
      <c r="H18" s="31"/>
      <c r="I18" s="12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4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4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44805</v>
      </c>
      <c r="C22" s="21">
        <v>2305.5</v>
      </c>
      <c r="D22" s="21">
        <v>7701</v>
      </c>
      <c r="E22" s="21">
        <v>20520</v>
      </c>
      <c r="F22" s="21">
        <v>21575</v>
      </c>
      <c r="G22" s="21">
        <v>362.5</v>
      </c>
      <c r="H22" s="22"/>
      <c r="I22" s="2"/>
      <c r="J22" s="23"/>
    </row>
    <row r="23" spans="1:14" x14ac:dyDescent="0.3">
      <c r="A23" s="19"/>
      <c r="B23" s="29" t="s">
        <v>21</v>
      </c>
      <c r="C23" s="29"/>
      <c r="D23" s="29"/>
      <c r="E23" s="29"/>
      <c r="F23" s="29"/>
      <c r="G23" s="29"/>
      <c r="H23" s="29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42692-FCC1-4847-B3ED-BF11FFD45C1F}">
  <dimension ref="A2:N29"/>
  <sheetViews>
    <sheetView workbookViewId="0">
      <selection activeCell="H22" sqref="H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0" t="s">
        <v>4</v>
      </c>
      <c r="J5" s="30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44818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1" t="s">
        <v>6</v>
      </c>
      <c r="C10" s="31"/>
      <c r="D10" s="31"/>
      <c r="E10" s="31"/>
      <c r="F10" s="31"/>
      <c r="G10" s="31"/>
      <c r="H10" s="31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2" t="s">
        <v>7</v>
      </c>
      <c r="C12" s="34" t="s">
        <v>8</v>
      </c>
      <c r="D12" s="35"/>
      <c r="E12" s="35"/>
      <c r="F12" s="36"/>
      <c r="G12" s="34" t="s">
        <v>9</v>
      </c>
      <c r="H12" s="36"/>
      <c r="I12" s="2"/>
      <c r="J12" s="2"/>
      <c r="L12" s="3"/>
    </row>
    <row r="13" spans="1:14" x14ac:dyDescent="0.3">
      <c r="A13" s="1"/>
      <c r="B13" s="33"/>
      <c r="C13" s="37" t="s">
        <v>10</v>
      </c>
      <c r="D13" s="38"/>
      <c r="E13" s="39" t="s">
        <v>11</v>
      </c>
      <c r="F13" s="40"/>
      <c r="G13" s="39" t="s">
        <v>12</v>
      </c>
      <c r="H13" s="41"/>
      <c r="I13" s="2"/>
      <c r="J13" s="6"/>
      <c r="L13" s="3"/>
      <c r="N13" s="7"/>
    </row>
    <row r="14" spans="1:14" x14ac:dyDescent="0.3">
      <c r="A14" s="1"/>
      <c r="B14" s="8">
        <f>J7</f>
        <v>44818</v>
      </c>
      <c r="C14" s="42">
        <v>1703.8</v>
      </c>
      <c r="D14" s="43"/>
      <c r="E14" s="42">
        <v>1703.9</v>
      </c>
      <c r="F14" s="43"/>
      <c r="G14" s="42">
        <v>19.504999999999999</v>
      </c>
      <c r="H14" s="43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1" t="s">
        <v>14</v>
      </c>
      <c r="C18" s="31"/>
      <c r="D18" s="31"/>
      <c r="E18" s="31"/>
      <c r="F18" s="31"/>
      <c r="G18" s="31"/>
      <c r="H18" s="31"/>
      <c r="I18" s="12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4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4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44818</v>
      </c>
      <c r="C22" s="21">
        <v>2227</v>
      </c>
      <c r="D22" s="21">
        <v>7860</v>
      </c>
      <c r="E22" s="21">
        <v>23750</v>
      </c>
      <c r="F22" s="21">
        <v>21340</v>
      </c>
      <c r="G22" s="21">
        <v>350</v>
      </c>
      <c r="H22" s="22"/>
      <c r="I22" s="2"/>
      <c r="J22" s="23"/>
    </row>
    <row r="23" spans="1:14" x14ac:dyDescent="0.3">
      <c r="A23" s="19"/>
      <c r="B23" s="29" t="s">
        <v>21</v>
      </c>
      <c r="C23" s="29"/>
      <c r="D23" s="29"/>
      <c r="E23" s="29"/>
      <c r="F23" s="29"/>
      <c r="G23" s="29"/>
      <c r="H23" s="29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EAD16-7177-41D2-B660-AF408C83D8A0}">
  <dimension ref="A2:N29"/>
  <sheetViews>
    <sheetView workbookViewId="0">
      <selection activeCell="H22" sqref="H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0" t="s">
        <v>4</v>
      </c>
      <c r="J5" s="30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44819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1" t="s">
        <v>6</v>
      </c>
      <c r="C10" s="31"/>
      <c r="D10" s="31"/>
      <c r="E10" s="31"/>
      <c r="F10" s="31"/>
      <c r="G10" s="31"/>
      <c r="H10" s="31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2" t="s">
        <v>7</v>
      </c>
      <c r="C12" s="34" t="s">
        <v>8</v>
      </c>
      <c r="D12" s="35"/>
      <c r="E12" s="35"/>
      <c r="F12" s="36"/>
      <c r="G12" s="34" t="s">
        <v>9</v>
      </c>
      <c r="H12" s="36"/>
      <c r="I12" s="2"/>
      <c r="J12" s="2"/>
      <c r="L12" s="3"/>
    </row>
    <row r="13" spans="1:14" x14ac:dyDescent="0.3">
      <c r="A13" s="1"/>
      <c r="B13" s="33"/>
      <c r="C13" s="37" t="s">
        <v>10</v>
      </c>
      <c r="D13" s="38"/>
      <c r="E13" s="39" t="s">
        <v>11</v>
      </c>
      <c r="F13" s="40"/>
      <c r="G13" s="39" t="s">
        <v>12</v>
      </c>
      <c r="H13" s="41"/>
      <c r="I13" s="2"/>
      <c r="J13" s="6"/>
      <c r="L13" s="3"/>
      <c r="N13" s="7"/>
    </row>
    <row r="14" spans="1:14" x14ac:dyDescent="0.3">
      <c r="A14" s="1"/>
      <c r="B14" s="8">
        <f>J7</f>
        <v>44819</v>
      </c>
      <c r="C14" s="42">
        <v>1689</v>
      </c>
      <c r="D14" s="43"/>
      <c r="E14" s="42">
        <v>1689.1</v>
      </c>
      <c r="F14" s="43"/>
      <c r="G14" s="42">
        <v>19.37</v>
      </c>
      <c r="H14" s="43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1" t="s">
        <v>14</v>
      </c>
      <c r="C18" s="31"/>
      <c r="D18" s="31"/>
      <c r="E18" s="31"/>
      <c r="F18" s="31"/>
      <c r="G18" s="31"/>
      <c r="H18" s="31"/>
      <c r="I18" s="12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4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4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44819</v>
      </c>
      <c r="C22" s="21">
        <v>2271</v>
      </c>
      <c r="D22" s="21">
        <v>7805.5</v>
      </c>
      <c r="E22" s="21">
        <v>23305</v>
      </c>
      <c r="F22" s="21">
        <v>20875</v>
      </c>
      <c r="G22" s="21">
        <v>350</v>
      </c>
      <c r="H22" s="22"/>
      <c r="I22" s="2"/>
      <c r="J22" s="23"/>
    </row>
    <row r="23" spans="1:14" x14ac:dyDescent="0.3">
      <c r="A23" s="19"/>
      <c r="B23" s="29" t="s">
        <v>21</v>
      </c>
      <c r="C23" s="29"/>
      <c r="D23" s="29"/>
      <c r="E23" s="29"/>
      <c r="F23" s="29"/>
      <c r="G23" s="29"/>
      <c r="H23" s="29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1BAE6-9B81-4F2F-AA6A-779093746B81}">
  <dimension ref="A2:N29"/>
  <sheetViews>
    <sheetView workbookViewId="0">
      <selection activeCell="H22" sqref="H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0" t="s">
        <v>4</v>
      </c>
      <c r="J5" s="30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44820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1" t="s">
        <v>6</v>
      </c>
      <c r="C10" s="31"/>
      <c r="D10" s="31"/>
      <c r="E10" s="31"/>
      <c r="F10" s="31"/>
      <c r="G10" s="31"/>
      <c r="H10" s="31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2" t="s">
        <v>7</v>
      </c>
      <c r="C12" s="34" t="s">
        <v>8</v>
      </c>
      <c r="D12" s="35"/>
      <c r="E12" s="35"/>
      <c r="F12" s="36"/>
      <c r="G12" s="34" t="s">
        <v>9</v>
      </c>
      <c r="H12" s="36"/>
      <c r="I12" s="2"/>
      <c r="J12" s="2"/>
      <c r="L12" s="3"/>
    </row>
    <row r="13" spans="1:14" x14ac:dyDescent="0.3">
      <c r="A13" s="1"/>
      <c r="B13" s="33"/>
      <c r="C13" s="37" t="s">
        <v>10</v>
      </c>
      <c r="D13" s="38"/>
      <c r="E13" s="39" t="s">
        <v>11</v>
      </c>
      <c r="F13" s="40"/>
      <c r="G13" s="39" t="s">
        <v>12</v>
      </c>
      <c r="H13" s="41"/>
      <c r="I13" s="2"/>
      <c r="J13" s="6"/>
      <c r="L13" s="3"/>
      <c r="N13" s="7"/>
    </row>
    <row r="14" spans="1:14" x14ac:dyDescent="0.3">
      <c r="A14" s="1"/>
      <c r="B14" s="8">
        <f>J7</f>
        <v>44820</v>
      </c>
      <c r="C14" s="42">
        <v>1664.3</v>
      </c>
      <c r="D14" s="43"/>
      <c r="E14" s="42">
        <v>1664.65</v>
      </c>
      <c r="F14" s="43"/>
      <c r="G14" s="42">
        <v>18.995000000000001</v>
      </c>
      <c r="H14" s="43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1" t="s">
        <v>14</v>
      </c>
      <c r="C18" s="31"/>
      <c r="D18" s="31"/>
      <c r="E18" s="31"/>
      <c r="F18" s="31"/>
      <c r="G18" s="31"/>
      <c r="H18" s="31"/>
      <c r="I18" s="12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4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4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44820</v>
      </c>
      <c r="C22" s="21">
        <v>2257</v>
      </c>
      <c r="D22" s="21">
        <v>7790</v>
      </c>
      <c r="E22" s="21">
        <v>23475</v>
      </c>
      <c r="F22" s="21">
        <v>21165</v>
      </c>
      <c r="G22" s="21">
        <v>350</v>
      </c>
      <c r="H22" s="22"/>
      <c r="I22" s="2"/>
      <c r="J22" s="23"/>
    </row>
    <row r="23" spans="1:14" x14ac:dyDescent="0.3">
      <c r="A23" s="19"/>
      <c r="B23" s="29" t="s">
        <v>21</v>
      </c>
      <c r="C23" s="29"/>
      <c r="D23" s="29"/>
      <c r="E23" s="29"/>
      <c r="F23" s="29"/>
      <c r="G23" s="29"/>
      <c r="H23" s="29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E43A5-FBBD-4D57-BF2A-7177F241D0F0}">
  <dimension ref="A2:N31"/>
  <sheetViews>
    <sheetView workbookViewId="0">
      <selection activeCell="H24" sqref="H24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0" t="s">
        <v>4</v>
      </c>
      <c r="J5" s="30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44823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1" t="s">
        <v>6</v>
      </c>
      <c r="C10" s="31"/>
      <c r="D10" s="31"/>
      <c r="E10" s="31"/>
      <c r="F10" s="31"/>
      <c r="G10" s="31"/>
      <c r="H10" s="31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2" t="s">
        <v>7</v>
      </c>
      <c r="C12" s="34" t="s">
        <v>8</v>
      </c>
      <c r="D12" s="35"/>
      <c r="E12" s="35"/>
      <c r="F12" s="36"/>
      <c r="G12" s="34" t="s">
        <v>9</v>
      </c>
      <c r="H12" s="36"/>
      <c r="I12" s="2"/>
      <c r="J12" s="2"/>
      <c r="L12" s="3"/>
    </row>
    <row r="13" spans="1:14" x14ac:dyDescent="0.3">
      <c r="A13" s="1"/>
      <c r="B13" s="33"/>
      <c r="C13" s="37" t="s">
        <v>10</v>
      </c>
      <c r="D13" s="38"/>
      <c r="E13" s="39" t="s">
        <v>11</v>
      </c>
      <c r="F13" s="40"/>
      <c r="G13" s="39" t="s">
        <v>12</v>
      </c>
      <c r="H13" s="41"/>
      <c r="I13" s="2"/>
      <c r="J13" s="6"/>
      <c r="L13" s="3"/>
      <c r="N13" s="7"/>
    </row>
    <row r="14" spans="1:14" x14ac:dyDescent="0.3">
      <c r="A14" s="1"/>
      <c r="B14" s="8">
        <f>J7</f>
        <v>44823</v>
      </c>
      <c r="C14" s="42">
        <v>1664.3</v>
      </c>
      <c r="D14" s="43"/>
      <c r="E14" s="42">
        <v>1664.65</v>
      </c>
      <c r="F14" s="43"/>
      <c r="G14" s="42">
        <v>18.995000000000001</v>
      </c>
      <c r="H14" s="43"/>
      <c r="I14" s="2"/>
      <c r="J14" s="6"/>
      <c r="L14" s="3"/>
      <c r="N14" s="7"/>
    </row>
    <row r="15" spans="1:14" ht="14.4" customHeight="1" x14ac:dyDescent="0.3">
      <c r="A15" s="1"/>
      <c r="B15" s="45" t="s">
        <v>24</v>
      </c>
      <c r="C15" s="46"/>
      <c r="D15" s="46"/>
      <c r="E15" s="46"/>
      <c r="F15" s="46"/>
      <c r="G15" s="46"/>
      <c r="H15" s="46"/>
      <c r="I15" s="2"/>
      <c r="J15" s="6"/>
      <c r="L15" s="3"/>
      <c r="N15" s="7"/>
    </row>
    <row r="16" spans="1:14" x14ac:dyDescent="0.3">
      <c r="A16" s="1"/>
      <c r="B16" s="47"/>
      <c r="C16" s="47"/>
      <c r="D16" s="47"/>
      <c r="E16" s="47"/>
      <c r="F16" s="47"/>
      <c r="G16" s="47"/>
      <c r="H16" s="47"/>
      <c r="I16" s="2"/>
      <c r="J16" s="6"/>
      <c r="L16" s="3"/>
      <c r="N16" s="7"/>
    </row>
    <row r="17" spans="1:14" x14ac:dyDescent="0.3">
      <c r="A17" s="1"/>
      <c r="B17" s="9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0"/>
    </row>
    <row r="18" spans="1:14" x14ac:dyDescent="0.3">
      <c r="A18" s="1"/>
      <c r="C18" s="2"/>
      <c r="D18" s="2"/>
      <c r="E18" s="2"/>
      <c r="F18" s="2"/>
      <c r="G18" s="2"/>
      <c r="H18" s="2"/>
      <c r="I18" s="2"/>
      <c r="J18" s="6"/>
      <c r="L18" s="11"/>
    </row>
    <row r="19" spans="1:14" x14ac:dyDescent="0.3">
      <c r="A19" s="1"/>
      <c r="B19" s="9"/>
      <c r="C19" s="2"/>
      <c r="D19" s="2"/>
      <c r="E19" s="2"/>
      <c r="F19" s="2"/>
      <c r="G19" s="2"/>
      <c r="H19" s="2"/>
      <c r="I19" s="2"/>
      <c r="J19" s="6"/>
      <c r="N19" s="7"/>
    </row>
    <row r="20" spans="1:14" ht="16.8" x14ac:dyDescent="0.3">
      <c r="A20" s="1"/>
      <c r="B20" s="31" t="s">
        <v>14</v>
      </c>
      <c r="C20" s="31"/>
      <c r="D20" s="31"/>
      <c r="E20" s="31"/>
      <c r="F20" s="31"/>
      <c r="G20" s="31"/>
      <c r="H20" s="31"/>
      <c r="I20" s="12"/>
      <c r="J20" s="6"/>
      <c r="N20" s="13"/>
    </row>
    <row r="21" spans="1:14" x14ac:dyDescent="0.3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 x14ac:dyDescent="0.3">
      <c r="A22" s="1"/>
      <c r="B22" s="44" t="s">
        <v>7</v>
      </c>
      <c r="C22" s="14" t="s">
        <v>15</v>
      </c>
      <c r="D22" s="14" t="s">
        <v>16</v>
      </c>
      <c r="E22" s="14" t="s">
        <v>17</v>
      </c>
      <c r="F22" s="14" t="s">
        <v>18</v>
      </c>
      <c r="G22" s="14" t="s">
        <v>19</v>
      </c>
      <c r="I22" s="15"/>
      <c r="J22" s="2"/>
      <c r="L22" s="11"/>
      <c r="M22" s="16"/>
      <c r="N22" s="7"/>
    </row>
    <row r="23" spans="1:14" x14ac:dyDescent="0.3">
      <c r="A23" s="1"/>
      <c r="B23" s="44"/>
      <c r="C23" s="17" t="s">
        <v>20</v>
      </c>
      <c r="D23" s="17" t="s">
        <v>20</v>
      </c>
      <c r="E23" s="17" t="s">
        <v>20</v>
      </c>
      <c r="F23" s="17" t="s">
        <v>20</v>
      </c>
      <c r="G23" s="17" t="s">
        <v>20</v>
      </c>
      <c r="H23" s="2"/>
      <c r="I23" s="2"/>
      <c r="J23" s="18"/>
      <c r="N23" s="7"/>
    </row>
    <row r="24" spans="1:14" x14ac:dyDescent="0.3">
      <c r="A24" s="19"/>
      <c r="B24" s="20">
        <f>B14</f>
        <v>44823</v>
      </c>
      <c r="C24" s="21">
        <v>2231</v>
      </c>
      <c r="D24" s="21">
        <v>7770</v>
      </c>
      <c r="E24" s="21">
        <v>24600</v>
      </c>
      <c r="F24" s="21">
        <v>20400</v>
      </c>
      <c r="G24" s="21">
        <v>351</v>
      </c>
      <c r="H24" s="22"/>
      <c r="I24" s="2"/>
      <c r="J24" s="23"/>
    </row>
    <row r="25" spans="1:14" x14ac:dyDescent="0.3">
      <c r="A25" s="19"/>
      <c r="B25" s="29" t="s">
        <v>21</v>
      </c>
      <c r="C25" s="29"/>
      <c r="D25" s="29"/>
      <c r="E25" s="29"/>
      <c r="F25" s="29"/>
      <c r="G25" s="29"/>
      <c r="H25" s="29"/>
      <c r="I25" s="2"/>
      <c r="J25" s="23"/>
    </row>
    <row r="26" spans="1:14" x14ac:dyDescent="0.3">
      <c r="A26" s="1"/>
      <c r="B26" s="24"/>
      <c r="C26" s="2"/>
      <c r="D26" s="2"/>
      <c r="E26" s="25"/>
      <c r="F26" s="2"/>
      <c r="G26" s="2"/>
      <c r="H26" s="2"/>
      <c r="I26" s="2"/>
      <c r="J26" s="2"/>
    </row>
    <row r="27" spans="1:14" x14ac:dyDescent="0.3">
      <c r="A27" s="1"/>
      <c r="B27" s="9" t="s">
        <v>22</v>
      </c>
      <c r="C27" s="1"/>
      <c r="D27" s="1"/>
      <c r="E27" s="1"/>
      <c r="F27" s="2"/>
      <c r="G27" s="1"/>
      <c r="H27" s="1"/>
      <c r="I27" s="2"/>
      <c r="J27" s="1"/>
    </row>
    <row r="28" spans="1:14" x14ac:dyDescent="0.3">
      <c r="A28" s="1"/>
      <c r="B28" s="26"/>
      <c r="C28" s="2"/>
      <c r="D28" s="2"/>
      <c r="E28" s="2"/>
      <c r="F28" s="2"/>
      <c r="G28" s="2"/>
      <c r="H28" s="2"/>
      <c r="I28" s="2"/>
      <c r="J28" s="6"/>
    </row>
    <row r="29" spans="1:14" x14ac:dyDescent="0.3">
      <c r="A29" s="1"/>
      <c r="B29" s="2" t="s">
        <v>23</v>
      </c>
      <c r="C29" s="1"/>
      <c r="D29" s="27"/>
      <c r="E29" s="1"/>
      <c r="F29" s="1"/>
      <c r="G29" s="1"/>
      <c r="H29" s="1"/>
      <c r="I29" s="1"/>
      <c r="J29" s="1"/>
    </row>
    <row r="31" spans="1:14" x14ac:dyDescent="0.3">
      <c r="B31" s="28"/>
    </row>
  </sheetData>
  <mergeCells count="15">
    <mergeCell ref="B25:H25"/>
    <mergeCell ref="I5:J5"/>
    <mergeCell ref="B10:H10"/>
    <mergeCell ref="B12:B13"/>
    <mergeCell ref="C12:F12"/>
    <mergeCell ref="G12:H12"/>
    <mergeCell ref="C13:D13"/>
    <mergeCell ref="E13:F13"/>
    <mergeCell ref="G13:H13"/>
    <mergeCell ref="B15:H16"/>
    <mergeCell ref="C14:D14"/>
    <mergeCell ref="E14:F14"/>
    <mergeCell ref="G14:H14"/>
    <mergeCell ref="B20:H20"/>
    <mergeCell ref="B22:B23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2946A-14F4-46F3-94BF-91377A88C16D}">
  <dimension ref="A2:N29"/>
  <sheetViews>
    <sheetView workbookViewId="0">
      <selection activeCell="H22" sqref="H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0" t="s">
        <v>4</v>
      </c>
      <c r="J5" s="30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44824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1" t="s">
        <v>6</v>
      </c>
      <c r="C10" s="31"/>
      <c r="D10" s="31"/>
      <c r="E10" s="31"/>
      <c r="F10" s="31"/>
      <c r="G10" s="31"/>
      <c r="H10" s="31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2" t="s">
        <v>7</v>
      </c>
      <c r="C12" s="34" t="s">
        <v>8</v>
      </c>
      <c r="D12" s="35"/>
      <c r="E12" s="35"/>
      <c r="F12" s="36"/>
      <c r="G12" s="34" t="s">
        <v>9</v>
      </c>
      <c r="H12" s="36"/>
      <c r="I12" s="2"/>
      <c r="J12" s="2"/>
      <c r="L12" s="3"/>
    </row>
    <row r="13" spans="1:14" x14ac:dyDescent="0.3">
      <c r="A13" s="1"/>
      <c r="B13" s="33"/>
      <c r="C13" s="37" t="s">
        <v>10</v>
      </c>
      <c r="D13" s="38"/>
      <c r="E13" s="39" t="s">
        <v>11</v>
      </c>
      <c r="F13" s="40"/>
      <c r="G13" s="39" t="s">
        <v>12</v>
      </c>
      <c r="H13" s="41"/>
      <c r="I13" s="2"/>
      <c r="J13" s="6"/>
      <c r="L13" s="3"/>
      <c r="N13" s="7"/>
    </row>
    <row r="14" spans="1:14" x14ac:dyDescent="0.3">
      <c r="A14" s="1"/>
      <c r="B14" s="8">
        <f>J7</f>
        <v>44824</v>
      </c>
      <c r="C14" s="42">
        <v>1667.9</v>
      </c>
      <c r="D14" s="43"/>
      <c r="E14" s="42">
        <v>1664.15</v>
      </c>
      <c r="F14" s="43"/>
      <c r="G14" s="42">
        <v>19.315000000000001</v>
      </c>
      <c r="H14" s="43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1" t="s">
        <v>14</v>
      </c>
      <c r="C18" s="31"/>
      <c r="D18" s="31"/>
      <c r="E18" s="31"/>
      <c r="F18" s="31"/>
      <c r="G18" s="31"/>
      <c r="H18" s="31"/>
      <c r="I18" s="12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4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4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44824</v>
      </c>
      <c r="C22" s="21">
        <v>2245</v>
      </c>
      <c r="D22" s="21">
        <v>7795</v>
      </c>
      <c r="E22" s="21">
        <v>24730</v>
      </c>
      <c r="F22" s="21">
        <v>21195</v>
      </c>
      <c r="G22" s="21">
        <v>348</v>
      </c>
      <c r="H22" s="22"/>
      <c r="I22" s="2"/>
      <c r="J22" s="23"/>
    </row>
    <row r="23" spans="1:14" x14ac:dyDescent="0.3">
      <c r="A23" s="19"/>
      <c r="B23" s="29" t="s">
        <v>21</v>
      </c>
      <c r="C23" s="29"/>
      <c r="D23" s="29"/>
      <c r="E23" s="29"/>
      <c r="F23" s="29"/>
      <c r="G23" s="29"/>
      <c r="H23" s="29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34E6D-3ED3-4E0F-8853-F631F76A5007}">
  <dimension ref="A2:N29"/>
  <sheetViews>
    <sheetView workbookViewId="0">
      <selection activeCell="H22" sqref="H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0" t="s">
        <v>4</v>
      </c>
      <c r="J5" s="30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44825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1" t="s">
        <v>6</v>
      </c>
      <c r="C10" s="31"/>
      <c r="D10" s="31"/>
      <c r="E10" s="31"/>
      <c r="F10" s="31"/>
      <c r="G10" s="31"/>
      <c r="H10" s="31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2" t="s">
        <v>7</v>
      </c>
      <c r="C12" s="34" t="s">
        <v>8</v>
      </c>
      <c r="D12" s="35"/>
      <c r="E12" s="35"/>
      <c r="F12" s="36"/>
      <c r="G12" s="34" t="s">
        <v>9</v>
      </c>
      <c r="H12" s="36"/>
      <c r="I12" s="2"/>
      <c r="J12" s="2"/>
      <c r="L12" s="3"/>
    </row>
    <row r="13" spans="1:14" x14ac:dyDescent="0.3">
      <c r="A13" s="1"/>
      <c r="B13" s="33"/>
      <c r="C13" s="37" t="s">
        <v>10</v>
      </c>
      <c r="D13" s="38"/>
      <c r="E13" s="39" t="s">
        <v>11</v>
      </c>
      <c r="F13" s="40"/>
      <c r="G13" s="39" t="s">
        <v>12</v>
      </c>
      <c r="H13" s="41"/>
      <c r="I13" s="2"/>
      <c r="J13" s="6"/>
      <c r="L13" s="3"/>
      <c r="N13" s="7"/>
    </row>
    <row r="14" spans="1:14" x14ac:dyDescent="0.3">
      <c r="A14" s="1"/>
      <c r="B14" s="8">
        <f>J7</f>
        <v>44825</v>
      </c>
      <c r="C14" s="42">
        <v>1674.45</v>
      </c>
      <c r="D14" s="43"/>
      <c r="E14" s="42">
        <v>1671.75</v>
      </c>
      <c r="F14" s="43"/>
      <c r="G14" s="42">
        <v>19.510000000000002</v>
      </c>
      <c r="H14" s="43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1" t="s">
        <v>14</v>
      </c>
      <c r="C18" s="31"/>
      <c r="D18" s="31"/>
      <c r="E18" s="31"/>
      <c r="F18" s="31"/>
      <c r="G18" s="31"/>
      <c r="H18" s="31"/>
      <c r="I18" s="12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4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4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44825</v>
      </c>
      <c r="C22" s="21">
        <v>2189</v>
      </c>
      <c r="D22" s="21">
        <v>7761</v>
      </c>
      <c r="E22" s="21">
        <v>24850</v>
      </c>
      <c r="F22" s="21">
        <v>21615</v>
      </c>
      <c r="G22" s="21">
        <v>355</v>
      </c>
      <c r="H22" s="22"/>
      <c r="I22" s="2"/>
      <c r="J22" s="23"/>
    </row>
    <row r="23" spans="1:14" x14ac:dyDescent="0.3">
      <c r="A23" s="19"/>
      <c r="B23" s="29" t="s">
        <v>21</v>
      </c>
      <c r="C23" s="29"/>
      <c r="D23" s="29"/>
      <c r="E23" s="29"/>
      <c r="F23" s="29"/>
      <c r="G23" s="29"/>
      <c r="H23" s="29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6DD5B-2B3B-4773-BC4A-556CFC79A2B6}">
  <dimension ref="A2:N29"/>
  <sheetViews>
    <sheetView workbookViewId="0">
      <selection activeCell="H22" sqref="H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0" t="s">
        <v>4</v>
      </c>
      <c r="J5" s="30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44826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1" t="s">
        <v>6</v>
      </c>
      <c r="C10" s="31"/>
      <c r="D10" s="31"/>
      <c r="E10" s="31"/>
      <c r="F10" s="31"/>
      <c r="G10" s="31"/>
      <c r="H10" s="31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2" t="s">
        <v>7</v>
      </c>
      <c r="C12" s="34" t="s">
        <v>8</v>
      </c>
      <c r="D12" s="35"/>
      <c r="E12" s="35"/>
      <c r="F12" s="36"/>
      <c r="G12" s="34" t="s">
        <v>9</v>
      </c>
      <c r="H12" s="36"/>
      <c r="I12" s="2"/>
      <c r="J12" s="2"/>
      <c r="L12" s="3"/>
    </row>
    <row r="13" spans="1:14" x14ac:dyDescent="0.3">
      <c r="A13" s="1"/>
      <c r="B13" s="33"/>
      <c r="C13" s="37" t="s">
        <v>10</v>
      </c>
      <c r="D13" s="38"/>
      <c r="E13" s="39" t="s">
        <v>11</v>
      </c>
      <c r="F13" s="40"/>
      <c r="G13" s="39" t="s">
        <v>12</v>
      </c>
      <c r="H13" s="41"/>
      <c r="I13" s="2"/>
      <c r="J13" s="6"/>
      <c r="L13" s="3"/>
      <c r="N13" s="7"/>
    </row>
    <row r="14" spans="1:14" x14ac:dyDescent="0.3">
      <c r="A14" s="1"/>
      <c r="B14" s="8">
        <f>J7</f>
        <v>44826</v>
      </c>
      <c r="C14" s="42">
        <v>1671.85</v>
      </c>
      <c r="D14" s="43"/>
      <c r="E14" s="42">
        <v>1671.85</v>
      </c>
      <c r="F14" s="43"/>
      <c r="G14" s="42">
        <v>19.585000000000001</v>
      </c>
      <c r="H14" s="43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1" t="s">
        <v>14</v>
      </c>
      <c r="C18" s="31"/>
      <c r="D18" s="31"/>
      <c r="E18" s="31"/>
      <c r="F18" s="31"/>
      <c r="G18" s="31"/>
      <c r="H18" s="31"/>
      <c r="I18" s="12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4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4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44826</v>
      </c>
      <c r="C22" s="21">
        <v>2195</v>
      </c>
      <c r="D22" s="21">
        <v>7814</v>
      </c>
      <c r="E22" s="21">
        <v>24520</v>
      </c>
      <c r="F22" s="21">
        <v>21735</v>
      </c>
      <c r="G22" s="21">
        <v>364</v>
      </c>
      <c r="H22" s="22"/>
      <c r="I22" s="2"/>
      <c r="J22" s="23"/>
    </row>
    <row r="23" spans="1:14" x14ac:dyDescent="0.3">
      <c r="A23" s="19"/>
      <c r="B23" s="29" t="s">
        <v>21</v>
      </c>
      <c r="C23" s="29"/>
      <c r="D23" s="29"/>
      <c r="E23" s="29"/>
      <c r="F23" s="29"/>
      <c r="G23" s="29"/>
      <c r="H23" s="29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B220B-01D5-429F-AFF7-70B0F355A200}">
  <dimension ref="A2:N29"/>
  <sheetViews>
    <sheetView workbookViewId="0">
      <selection activeCell="H22" sqref="H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0" t="s">
        <v>4</v>
      </c>
      <c r="J5" s="30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44827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1" t="s">
        <v>6</v>
      </c>
      <c r="C10" s="31"/>
      <c r="D10" s="31"/>
      <c r="E10" s="31"/>
      <c r="F10" s="31"/>
      <c r="G10" s="31"/>
      <c r="H10" s="31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2" t="s">
        <v>7</v>
      </c>
      <c r="C12" s="34" t="s">
        <v>8</v>
      </c>
      <c r="D12" s="35"/>
      <c r="E12" s="35"/>
      <c r="F12" s="36"/>
      <c r="G12" s="34" t="s">
        <v>9</v>
      </c>
      <c r="H12" s="36"/>
      <c r="I12" s="2"/>
      <c r="J12" s="2"/>
      <c r="L12" s="3"/>
    </row>
    <row r="13" spans="1:14" x14ac:dyDescent="0.3">
      <c r="A13" s="1"/>
      <c r="B13" s="33"/>
      <c r="C13" s="37" t="s">
        <v>10</v>
      </c>
      <c r="D13" s="38"/>
      <c r="E13" s="39" t="s">
        <v>11</v>
      </c>
      <c r="F13" s="40"/>
      <c r="G13" s="39" t="s">
        <v>12</v>
      </c>
      <c r="H13" s="41"/>
      <c r="I13" s="2"/>
      <c r="J13" s="6"/>
      <c r="L13" s="3"/>
      <c r="N13" s="7"/>
    </row>
    <row r="14" spans="1:14" x14ac:dyDescent="0.3">
      <c r="A14" s="1"/>
      <c r="B14" s="8">
        <f>J7</f>
        <v>44827</v>
      </c>
      <c r="C14" s="42">
        <v>1661.45</v>
      </c>
      <c r="D14" s="43"/>
      <c r="E14" s="42">
        <v>1643.55</v>
      </c>
      <c r="F14" s="43"/>
      <c r="G14" s="42">
        <v>19</v>
      </c>
      <c r="H14" s="43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1" t="s">
        <v>14</v>
      </c>
      <c r="C18" s="31"/>
      <c r="D18" s="31"/>
      <c r="E18" s="31"/>
      <c r="F18" s="31"/>
      <c r="G18" s="31"/>
      <c r="H18" s="31"/>
      <c r="I18" s="12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4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4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44827</v>
      </c>
      <c r="C22" s="21">
        <v>2152.5</v>
      </c>
      <c r="D22" s="21">
        <v>7445</v>
      </c>
      <c r="E22" s="21">
        <v>23130</v>
      </c>
      <c r="F22" s="21">
        <v>21400</v>
      </c>
      <c r="G22" s="21">
        <v>368</v>
      </c>
      <c r="H22" s="22"/>
      <c r="I22" s="2"/>
      <c r="J22" s="23"/>
    </row>
    <row r="23" spans="1:14" x14ac:dyDescent="0.3">
      <c r="A23" s="19"/>
      <c r="B23" s="29" t="s">
        <v>21</v>
      </c>
      <c r="C23" s="29"/>
      <c r="D23" s="29"/>
      <c r="E23" s="29"/>
      <c r="F23" s="29"/>
      <c r="G23" s="29"/>
      <c r="H23" s="29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71856-3869-419D-BCD4-98AEF96588E6}">
  <dimension ref="A2:N29"/>
  <sheetViews>
    <sheetView workbookViewId="0">
      <selection activeCell="H22" sqref="H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0" t="s">
        <v>4</v>
      </c>
      <c r="J5" s="30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44830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1" t="s">
        <v>6</v>
      </c>
      <c r="C10" s="31"/>
      <c r="D10" s="31"/>
      <c r="E10" s="31"/>
      <c r="F10" s="31"/>
      <c r="G10" s="31"/>
      <c r="H10" s="31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2" t="s">
        <v>7</v>
      </c>
      <c r="C12" s="34" t="s">
        <v>8</v>
      </c>
      <c r="D12" s="35"/>
      <c r="E12" s="35"/>
      <c r="F12" s="36"/>
      <c r="G12" s="34" t="s">
        <v>9</v>
      </c>
      <c r="H12" s="36"/>
      <c r="I12" s="2"/>
      <c r="J12" s="2"/>
      <c r="L12" s="3"/>
    </row>
    <row r="13" spans="1:14" x14ac:dyDescent="0.3">
      <c r="A13" s="1"/>
      <c r="B13" s="33"/>
      <c r="C13" s="37" t="s">
        <v>10</v>
      </c>
      <c r="D13" s="38"/>
      <c r="E13" s="39" t="s">
        <v>11</v>
      </c>
      <c r="F13" s="40"/>
      <c r="G13" s="39" t="s">
        <v>12</v>
      </c>
      <c r="H13" s="41"/>
      <c r="I13" s="2"/>
      <c r="J13" s="6"/>
      <c r="L13" s="3"/>
      <c r="N13" s="7"/>
    </row>
    <row r="14" spans="1:14" x14ac:dyDescent="0.3">
      <c r="A14" s="1"/>
      <c r="B14" s="8">
        <f>J7</f>
        <v>44830</v>
      </c>
      <c r="C14" s="42">
        <v>1647</v>
      </c>
      <c r="D14" s="43"/>
      <c r="E14" s="42">
        <v>1643.35</v>
      </c>
      <c r="F14" s="43"/>
      <c r="G14" s="42">
        <v>18.635000000000002</v>
      </c>
      <c r="H14" s="43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1" t="s">
        <v>14</v>
      </c>
      <c r="C18" s="31"/>
      <c r="D18" s="31"/>
      <c r="E18" s="31"/>
      <c r="F18" s="31"/>
      <c r="G18" s="31"/>
      <c r="H18" s="31"/>
      <c r="I18" s="12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4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4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44830</v>
      </c>
      <c r="C22" s="21">
        <v>2125</v>
      </c>
      <c r="D22" s="21">
        <v>7448</v>
      </c>
      <c r="E22" s="21">
        <v>22100</v>
      </c>
      <c r="F22" s="21">
        <v>20585</v>
      </c>
      <c r="G22" s="21">
        <v>365</v>
      </c>
      <c r="H22" s="22"/>
      <c r="I22" s="2"/>
      <c r="J22" s="23"/>
    </row>
    <row r="23" spans="1:14" x14ac:dyDescent="0.3">
      <c r="A23" s="19"/>
      <c r="B23" s="29" t="s">
        <v>21</v>
      </c>
      <c r="C23" s="29"/>
      <c r="D23" s="29"/>
      <c r="E23" s="29"/>
      <c r="F23" s="29"/>
      <c r="G23" s="29"/>
      <c r="H23" s="29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DD83F-5B5C-4156-959F-1D40067A2349}">
  <dimension ref="A2:N29"/>
  <sheetViews>
    <sheetView topLeftCell="A13" workbookViewId="0">
      <selection activeCell="H22" sqref="H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0" t="s">
        <v>4</v>
      </c>
      <c r="J5" s="30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44831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1" t="s">
        <v>6</v>
      </c>
      <c r="C10" s="31"/>
      <c r="D10" s="31"/>
      <c r="E10" s="31"/>
      <c r="F10" s="31"/>
      <c r="G10" s="31"/>
      <c r="H10" s="31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2" t="s">
        <v>7</v>
      </c>
      <c r="C12" s="34" t="s">
        <v>8</v>
      </c>
      <c r="D12" s="35"/>
      <c r="E12" s="35"/>
      <c r="F12" s="36"/>
      <c r="G12" s="34" t="s">
        <v>9</v>
      </c>
      <c r="H12" s="36"/>
      <c r="I12" s="2"/>
      <c r="J12" s="2"/>
      <c r="L12" s="3"/>
    </row>
    <row r="13" spans="1:14" x14ac:dyDescent="0.3">
      <c r="A13" s="1"/>
      <c r="B13" s="33"/>
      <c r="C13" s="37" t="s">
        <v>10</v>
      </c>
      <c r="D13" s="38"/>
      <c r="E13" s="39" t="s">
        <v>11</v>
      </c>
      <c r="F13" s="40"/>
      <c r="G13" s="39" t="s">
        <v>12</v>
      </c>
      <c r="H13" s="41"/>
      <c r="I13" s="2"/>
      <c r="J13" s="6"/>
      <c r="L13" s="3"/>
      <c r="N13" s="7"/>
    </row>
    <row r="14" spans="1:14" x14ac:dyDescent="0.3">
      <c r="A14" s="1"/>
      <c r="B14" s="8">
        <f>J7</f>
        <v>44831</v>
      </c>
      <c r="C14" s="42">
        <v>1632.6</v>
      </c>
      <c r="D14" s="43"/>
      <c r="E14" s="42">
        <v>1634.3</v>
      </c>
      <c r="F14" s="43"/>
      <c r="G14" s="42">
        <v>18.68</v>
      </c>
      <c r="H14" s="43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1" t="s">
        <v>14</v>
      </c>
      <c r="C18" s="31"/>
      <c r="D18" s="31"/>
      <c r="E18" s="31"/>
      <c r="F18" s="31"/>
      <c r="G18" s="31"/>
      <c r="H18" s="31"/>
      <c r="I18" s="12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4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4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44831</v>
      </c>
      <c r="C22" s="21">
        <v>2015.5</v>
      </c>
      <c r="D22" s="21">
        <v>7470</v>
      </c>
      <c r="E22" s="21">
        <v>21875</v>
      </c>
      <c r="F22" s="21">
        <v>20850</v>
      </c>
      <c r="G22" s="21">
        <v>370.5</v>
      </c>
      <c r="H22" s="22"/>
      <c r="I22" s="2"/>
      <c r="J22" s="23"/>
    </row>
    <row r="23" spans="1:14" x14ac:dyDescent="0.3">
      <c r="A23" s="19"/>
      <c r="B23" s="29" t="s">
        <v>21</v>
      </c>
      <c r="C23" s="29"/>
      <c r="D23" s="29"/>
      <c r="E23" s="29"/>
      <c r="F23" s="29"/>
      <c r="G23" s="29"/>
      <c r="H23" s="29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62DCC-81BD-4F95-AD63-B54541EED884}">
  <dimension ref="A2:N29"/>
  <sheetViews>
    <sheetView topLeftCell="A4" workbookViewId="0">
      <selection activeCell="J20" sqref="J20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0" t="s">
        <v>4</v>
      </c>
      <c r="J5" s="30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44806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1" t="s">
        <v>6</v>
      </c>
      <c r="C10" s="31"/>
      <c r="D10" s="31"/>
      <c r="E10" s="31"/>
      <c r="F10" s="31"/>
      <c r="G10" s="31"/>
      <c r="H10" s="31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2" t="s">
        <v>7</v>
      </c>
      <c r="C12" s="34" t="s">
        <v>8</v>
      </c>
      <c r="D12" s="35"/>
      <c r="E12" s="35"/>
      <c r="F12" s="36"/>
      <c r="G12" s="34" t="s">
        <v>9</v>
      </c>
      <c r="H12" s="36"/>
      <c r="I12" s="2"/>
      <c r="J12" s="2"/>
      <c r="L12" s="3"/>
    </row>
    <row r="13" spans="1:14" x14ac:dyDescent="0.3">
      <c r="A13" s="1"/>
      <c r="B13" s="33"/>
      <c r="C13" s="37" t="s">
        <v>10</v>
      </c>
      <c r="D13" s="38"/>
      <c r="E13" s="39" t="s">
        <v>11</v>
      </c>
      <c r="F13" s="40"/>
      <c r="G13" s="39" t="s">
        <v>12</v>
      </c>
      <c r="H13" s="41"/>
      <c r="I13" s="2"/>
      <c r="J13" s="6"/>
      <c r="L13" s="3"/>
      <c r="N13" s="7"/>
    </row>
    <row r="14" spans="1:14" x14ac:dyDescent="0.3">
      <c r="A14" s="1"/>
      <c r="B14" s="8">
        <f>J7</f>
        <v>44806</v>
      </c>
      <c r="C14" s="42">
        <v>1706.9</v>
      </c>
      <c r="D14" s="43"/>
      <c r="E14" s="42">
        <v>1712.5</v>
      </c>
      <c r="F14" s="43"/>
      <c r="G14" s="42">
        <v>17.914999999999999</v>
      </c>
      <c r="H14" s="43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1" t="s">
        <v>14</v>
      </c>
      <c r="C18" s="31"/>
      <c r="D18" s="31"/>
      <c r="E18" s="31"/>
      <c r="F18" s="31"/>
      <c r="G18" s="31"/>
      <c r="H18" s="31"/>
      <c r="I18" s="12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4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4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44806</v>
      </c>
      <c r="C22" s="21">
        <v>2308</v>
      </c>
      <c r="D22" s="21">
        <v>7585</v>
      </c>
      <c r="E22" s="21">
        <v>20175</v>
      </c>
      <c r="F22" s="21">
        <v>21600</v>
      </c>
      <c r="G22" s="21">
        <v>363</v>
      </c>
      <c r="H22" s="22"/>
      <c r="I22" s="2"/>
      <c r="J22" s="23"/>
    </row>
    <row r="23" spans="1:14" x14ac:dyDescent="0.3">
      <c r="A23" s="19"/>
      <c r="B23" s="29" t="s">
        <v>21</v>
      </c>
      <c r="C23" s="29"/>
      <c r="D23" s="29"/>
      <c r="E23" s="29"/>
      <c r="F23" s="29"/>
      <c r="G23" s="29"/>
      <c r="H23" s="29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22BB0-11EA-4425-BF30-03CFBB2AC6F4}">
  <dimension ref="A2:N29"/>
  <sheetViews>
    <sheetView topLeftCell="A10" workbookViewId="0">
      <selection activeCell="H22" sqref="H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0" t="s">
        <v>4</v>
      </c>
      <c r="J5" s="30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44832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1" t="s">
        <v>6</v>
      </c>
      <c r="C10" s="31"/>
      <c r="D10" s="31"/>
      <c r="E10" s="31"/>
      <c r="F10" s="31"/>
      <c r="G10" s="31"/>
      <c r="H10" s="31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2" t="s">
        <v>7</v>
      </c>
      <c r="C12" s="34" t="s">
        <v>8</v>
      </c>
      <c r="D12" s="35"/>
      <c r="E12" s="35"/>
      <c r="F12" s="36"/>
      <c r="G12" s="34" t="s">
        <v>9</v>
      </c>
      <c r="H12" s="36"/>
      <c r="I12" s="2"/>
      <c r="J12" s="2"/>
      <c r="L12" s="3"/>
    </row>
    <row r="13" spans="1:14" x14ac:dyDescent="0.3">
      <c r="A13" s="1"/>
      <c r="B13" s="33"/>
      <c r="C13" s="37" t="s">
        <v>10</v>
      </c>
      <c r="D13" s="38"/>
      <c r="E13" s="39" t="s">
        <v>11</v>
      </c>
      <c r="F13" s="40"/>
      <c r="G13" s="39" t="s">
        <v>12</v>
      </c>
      <c r="H13" s="41"/>
      <c r="I13" s="2"/>
      <c r="J13" s="6"/>
      <c r="L13" s="3"/>
      <c r="N13" s="7"/>
    </row>
    <row r="14" spans="1:14" x14ac:dyDescent="0.3">
      <c r="A14" s="1"/>
      <c r="B14" s="8">
        <f>J7</f>
        <v>44832</v>
      </c>
      <c r="C14" s="42">
        <v>1618.2</v>
      </c>
      <c r="D14" s="43"/>
      <c r="E14" s="42">
        <v>1652.15</v>
      </c>
      <c r="F14" s="43"/>
      <c r="G14" s="42">
        <v>18.254999999999999</v>
      </c>
      <c r="H14" s="43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1" t="s">
        <v>14</v>
      </c>
      <c r="C18" s="31"/>
      <c r="D18" s="31"/>
      <c r="E18" s="31"/>
      <c r="F18" s="31"/>
      <c r="G18" s="31"/>
      <c r="H18" s="31"/>
      <c r="I18" s="12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4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4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44832</v>
      </c>
      <c r="C22" s="21">
        <v>2079</v>
      </c>
      <c r="D22" s="21">
        <v>7351</v>
      </c>
      <c r="E22" s="21">
        <v>21200</v>
      </c>
      <c r="F22" s="21">
        <v>20850</v>
      </c>
      <c r="G22" s="21">
        <v>367</v>
      </c>
      <c r="H22" s="22"/>
      <c r="I22" s="2"/>
      <c r="J22" s="23"/>
    </row>
    <row r="23" spans="1:14" x14ac:dyDescent="0.3">
      <c r="A23" s="19"/>
      <c r="B23" s="29" t="s">
        <v>21</v>
      </c>
      <c r="C23" s="29"/>
      <c r="D23" s="29"/>
      <c r="E23" s="29"/>
      <c r="F23" s="29"/>
      <c r="G23" s="29"/>
      <c r="H23" s="29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C14:D14"/>
    <mergeCell ref="E14:F14"/>
    <mergeCell ref="G14:H14"/>
    <mergeCell ref="B18:H18"/>
    <mergeCell ref="B20:B21"/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E4FF5-E7DB-4660-A44C-3317C8E39423}">
  <dimension ref="A2:N29"/>
  <sheetViews>
    <sheetView topLeftCell="A10" workbookViewId="0">
      <selection activeCell="H22" sqref="H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0" t="s">
        <v>4</v>
      </c>
      <c r="J5" s="30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44833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1" t="s">
        <v>6</v>
      </c>
      <c r="C10" s="31"/>
      <c r="D10" s="31"/>
      <c r="E10" s="31"/>
      <c r="F10" s="31"/>
      <c r="G10" s="31"/>
      <c r="H10" s="31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2" t="s">
        <v>7</v>
      </c>
      <c r="C12" s="34" t="s">
        <v>8</v>
      </c>
      <c r="D12" s="35"/>
      <c r="E12" s="35"/>
      <c r="F12" s="36"/>
      <c r="G12" s="34" t="s">
        <v>9</v>
      </c>
      <c r="H12" s="36"/>
      <c r="I12" s="2"/>
      <c r="J12" s="2"/>
      <c r="L12" s="3"/>
    </row>
    <row r="13" spans="1:14" x14ac:dyDescent="0.3">
      <c r="A13" s="1"/>
      <c r="B13" s="33"/>
      <c r="C13" s="37" t="s">
        <v>10</v>
      </c>
      <c r="D13" s="38"/>
      <c r="E13" s="39" t="s">
        <v>11</v>
      </c>
      <c r="F13" s="40"/>
      <c r="G13" s="39" t="s">
        <v>12</v>
      </c>
      <c r="H13" s="41"/>
      <c r="I13" s="2"/>
      <c r="J13" s="6"/>
      <c r="L13" s="3"/>
      <c r="N13" s="7"/>
    </row>
    <row r="14" spans="1:14" x14ac:dyDescent="0.3">
      <c r="A14" s="1"/>
      <c r="B14" s="8">
        <f>J7</f>
        <v>44833</v>
      </c>
      <c r="C14" s="42">
        <v>1646.6</v>
      </c>
      <c r="D14" s="43"/>
      <c r="E14" s="42">
        <v>1654.8</v>
      </c>
      <c r="F14" s="43"/>
      <c r="G14" s="42">
        <v>18.670000000000002</v>
      </c>
      <c r="H14" s="43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1" t="s">
        <v>14</v>
      </c>
      <c r="C18" s="31"/>
      <c r="D18" s="31"/>
      <c r="E18" s="31"/>
      <c r="F18" s="31"/>
      <c r="G18" s="31"/>
      <c r="H18" s="31"/>
      <c r="I18" s="12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4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4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44833</v>
      </c>
      <c r="C22" s="21">
        <v>2260.5</v>
      </c>
      <c r="D22" s="21">
        <v>7660</v>
      </c>
      <c r="E22" s="21">
        <v>22850</v>
      </c>
      <c r="F22" s="21">
        <v>20600</v>
      </c>
      <c r="G22" s="21">
        <v>362.5</v>
      </c>
      <c r="H22" s="22"/>
      <c r="I22" s="2"/>
      <c r="J22" s="23"/>
    </row>
    <row r="23" spans="1:14" x14ac:dyDescent="0.3">
      <c r="A23" s="19"/>
      <c r="B23" s="29" t="s">
        <v>21</v>
      </c>
      <c r="C23" s="29"/>
      <c r="D23" s="29"/>
      <c r="E23" s="29"/>
      <c r="F23" s="29"/>
      <c r="G23" s="29"/>
      <c r="H23" s="29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C14:D14"/>
    <mergeCell ref="E14:F14"/>
    <mergeCell ref="G14:H14"/>
    <mergeCell ref="B18:H18"/>
    <mergeCell ref="B20:B21"/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AFCC6-68FA-42F0-B096-4005F24E9DFD}">
  <dimension ref="A2:N29"/>
  <sheetViews>
    <sheetView tabSelected="1" topLeftCell="A10" workbookViewId="0">
      <selection activeCell="I20" sqref="I20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0" t="s">
        <v>4</v>
      </c>
      <c r="J5" s="30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44834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1" t="s">
        <v>6</v>
      </c>
      <c r="C10" s="31"/>
      <c r="D10" s="31"/>
      <c r="E10" s="31"/>
      <c r="F10" s="31"/>
      <c r="G10" s="31"/>
      <c r="H10" s="31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2" t="s">
        <v>7</v>
      </c>
      <c r="C12" s="34" t="s">
        <v>8</v>
      </c>
      <c r="D12" s="35"/>
      <c r="E12" s="35"/>
      <c r="F12" s="36"/>
      <c r="G12" s="34" t="s">
        <v>9</v>
      </c>
      <c r="H12" s="36"/>
      <c r="I12" s="2"/>
      <c r="J12" s="2"/>
      <c r="L12" s="3"/>
    </row>
    <row r="13" spans="1:14" x14ac:dyDescent="0.3">
      <c r="A13" s="1"/>
      <c r="B13" s="33"/>
      <c r="C13" s="37" t="s">
        <v>10</v>
      </c>
      <c r="D13" s="38"/>
      <c r="E13" s="39" t="s">
        <v>11</v>
      </c>
      <c r="F13" s="40"/>
      <c r="G13" s="39" t="s">
        <v>12</v>
      </c>
      <c r="H13" s="41"/>
      <c r="I13" s="2"/>
      <c r="J13" s="6"/>
      <c r="L13" s="3"/>
      <c r="N13" s="7"/>
    </row>
    <row r="14" spans="1:14" x14ac:dyDescent="0.3">
      <c r="A14" s="1"/>
      <c r="B14" s="8">
        <f>J7</f>
        <v>44834</v>
      </c>
      <c r="C14" s="42">
        <v>1672.75</v>
      </c>
      <c r="D14" s="43"/>
      <c r="E14" s="42">
        <v>1671.75</v>
      </c>
      <c r="F14" s="43"/>
      <c r="G14" s="42">
        <v>19.02</v>
      </c>
      <c r="H14" s="43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1" t="s">
        <v>14</v>
      </c>
      <c r="C18" s="31"/>
      <c r="D18" s="31"/>
      <c r="E18" s="31"/>
      <c r="F18" s="31"/>
      <c r="G18" s="31"/>
      <c r="H18" s="31"/>
      <c r="I18" s="12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4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4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44834</v>
      </c>
      <c r="C22" s="21">
        <v>2179.5</v>
      </c>
      <c r="D22" s="21">
        <v>7646</v>
      </c>
      <c r="E22" s="21">
        <v>22245</v>
      </c>
      <c r="F22" s="21">
        <v>20700</v>
      </c>
      <c r="G22" s="21">
        <v>364</v>
      </c>
      <c r="H22" s="22"/>
      <c r="I22" s="2"/>
      <c r="J22" s="23"/>
    </row>
    <row r="23" spans="1:14" x14ac:dyDescent="0.3">
      <c r="A23" s="19"/>
      <c r="B23" s="29" t="s">
        <v>21</v>
      </c>
      <c r="C23" s="29"/>
      <c r="D23" s="29"/>
      <c r="E23" s="29"/>
      <c r="F23" s="29"/>
      <c r="G23" s="29"/>
      <c r="H23" s="29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C14:D14"/>
    <mergeCell ref="E14:F14"/>
    <mergeCell ref="G14:H14"/>
    <mergeCell ref="B18:H18"/>
    <mergeCell ref="B20:B21"/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05932-AC94-4371-9728-B5C20B2EC382}">
  <dimension ref="A2:N29"/>
  <sheetViews>
    <sheetView workbookViewId="0">
      <selection activeCell="G22" sqref="G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0" t="s">
        <v>4</v>
      </c>
      <c r="J5" s="30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44809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1" t="s">
        <v>6</v>
      </c>
      <c r="C10" s="31"/>
      <c r="D10" s="31"/>
      <c r="E10" s="31"/>
      <c r="F10" s="31"/>
      <c r="G10" s="31"/>
      <c r="H10" s="31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2" t="s">
        <v>7</v>
      </c>
      <c r="C12" s="34" t="s">
        <v>8</v>
      </c>
      <c r="D12" s="35"/>
      <c r="E12" s="35"/>
      <c r="F12" s="36"/>
      <c r="G12" s="34" t="s">
        <v>9</v>
      </c>
      <c r="H12" s="36"/>
      <c r="I12" s="2"/>
      <c r="J12" s="2"/>
      <c r="L12" s="3"/>
    </row>
    <row r="13" spans="1:14" x14ac:dyDescent="0.3">
      <c r="A13" s="1"/>
      <c r="B13" s="33"/>
      <c r="C13" s="37" t="s">
        <v>10</v>
      </c>
      <c r="D13" s="38"/>
      <c r="E13" s="39" t="s">
        <v>11</v>
      </c>
      <c r="F13" s="40"/>
      <c r="G13" s="39" t="s">
        <v>12</v>
      </c>
      <c r="H13" s="41"/>
      <c r="I13" s="2"/>
      <c r="J13" s="6"/>
      <c r="L13" s="3"/>
      <c r="N13" s="7"/>
    </row>
    <row r="14" spans="1:14" x14ac:dyDescent="0.3">
      <c r="A14" s="1"/>
      <c r="B14" s="8">
        <f>J7</f>
        <v>44809</v>
      </c>
      <c r="C14" s="42">
        <v>1711.95</v>
      </c>
      <c r="D14" s="43"/>
      <c r="E14" s="42">
        <v>1710.95</v>
      </c>
      <c r="F14" s="43"/>
      <c r="G14" s="42">
        <v>18.23</v>
      </c>
      <c r="H14" s="43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1" t="s">
        <v>14</v>
      </c>
      <c r="C18" s="31"/>
      <c r="D18" s="31"/>
      <c r="E18" s="31"/>
      <c r="F18" s="31"/>
      <c r="G18" s="31"/>
      <c r="H18" s="31"/>
      <c r="I18" s="12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4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4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44809</v>
      </c>
      <c r="C22" s="21">
        <v>2290</v>
      </c>
      <c r="D22" s="21">
        <v>7652</v>
      </c>
      <c r="E22" s="21">
        <v>20960</v>
      </c>
      <c r="F22" s="21">
        <v>21600</v>
      </c>
      <c r="G22" s="21">
        <v>360</v>
      </c>
      <c r="H22" s="22"/>
      <c r="I22" s="2"/>
      <c r="J22" s="23"/>
    </row>
    <row r="23" spans="1:14" x14ac:dyDescent="0.3">
      <c r="A23" s="19"/>
      <c r="B23" s="29" t="s">
        <v>21</v>
      </c>
      <c r="C23" s="29"/>
      <c r="D23" s="29"/>
      <c r="E23" s="29"/>
      <c r="F23" s="29"/>
      <c r="G23" s="29"/>
      <c r="H23" s="29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76F-D754-42B4-A2FC-84C98D6703A5}">
  <dimension ref="A2:N29"/>
  <sheetViews>
    <sheetView workbookViewId="0">
      <selection activeCell="C29" sqref="C29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0" t="s">
        <v>4</v>
      </c>
      <c r="J5" s="30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44810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1" t="s">
        <v>6</v>
      </c>
      <c r="C10" s="31"/>
      <c r="D10" s="31"/>
      <c r="E10" s="31"/>
      <c r="F10" s="31"/>
      <c r="G10" s="31"/>
      <c r="H10" s="31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2" t="s">
        <v>7</v>
      </c>
      <c r="C12" s="34" t="s">
        <v>8</v>
      </c>
      <c r="D12" s="35"/>
      <c r="E12" s="35"/>
      <c r="F12" s="36"/>
      <c r="G12" s="34" t="s">
        <v>9</v>
      </c>
      <c r="H12" s="36"/>
      <c r="I12" s="2"/>
      <c r="J12" s="2"/>
      <c r="L12" s="3"/>
    </row>
    <row r="13" spans="1:14" x14ac:dyDescent="0.3">
      <c r="A13" s="1"/>
      <c r="B13" s="33"/>
      <c r="C13" s="37" t="s">
        <v>10</v>
      </c>
      <c r="D13" s="38"/>
      <c r="E13" s="39" t="s">
        <v>11</v>
      </c>
      <c r="F13" s="40"/>
      <c r="G13" s="39" t="s">
        <v>12</v>
      </c>
      <c r="H13" s="41"/>
      <c r="I13" s="2"/>
      <c r="J13" s="6"/>
      <c r="L13" s="3"/>
      <c r="N13" s="7"/>
    </row>
    <row r="14" spans="1:14" x14ac:dyDescent="0.3">
      <c r="A14" s="1"/>
      <c r="B14" s="8">
        <f>J7</f>
        <v>44810</v>
      </c>
      <c r="C14" s="42">
        <v>1712.5</v>
      </c>
      <c r="D14" s="43"/>
      <c r="E14" s="42">
        <v>1702.6</v>
      </c>
      <c r="F14" s="43"/>
      <c r="G14" s="42">
        <v>18.395</v>
      </c>
      <c r="H14" s="43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1" t="s">
        <v>14</v>
      </c>
      <c r="C18" s="31"/>
      <c r="D18" s="31"/>
      <c r="E18" s="31"/>
      <c r="F18" s="31"/>
      <c r="G18" s="31"/>
      <c r="H18" s="31"/>
      <c r="I18" s="12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4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4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44810</v>
      </c>
      <c r="C22" s="21">
        <v>2258</v>
      </c>
      <c r="D22" s="21">
        <v>7705</v>
      </c>
      <c r="E22" s="21">
        <v>21350</v>
      </c>
      <c r="F22" s="21">
        <v>21700</v>
      </c>
      <c r="G22" s="21">
        <v>350</v>
      </c>
      <c r="H22" s="22"/>
      <c r="I22" s="2"/>
      <c r="J22" s="23"/>
    </row>
    <row r="23" spans="1:14" x14ac:dyDescent="0.3">
      <c r="A23" s="19"/>
      <c r="B23" s="29" t="s">
        <v>21</v>
      </c>
      <c r="C23" s="29"/>
      <c r="D23" s="29"/>
      <c r="E23" s="29"/>
      <c r="F23" s="29"/>
      <c r="G23" s="29"/>
      <c r="H23" s="29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E1AF8-F9E2-460F-B2AA-CB26D60D6247}">
  <dimension ref="A2:N29"/>
  <sheetViews>
    <sheetView workbookViewId="0">
      <selection activeCell="G22" sqref="G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0" t="s">
        <v>4</v>
      </c>
      <c r="J5" s="30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44811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1" t="s">
        <v>6</v>
      </c>
      <c r="C10" s="31"/>
      <c r="D10" s="31"/>
      <c r="E10" s="31"/>
      <c r="F10" s="31"/>
      <c r="G10" s="31"/>
      <c r="H10" s="31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2" t="s">
        <v>7</v>
      </c>
      <c r="C12" s="34" t="s">
        <v>8</v>
      </c>
      <c r="D12" s="35"/>
      <c r="E12" s="35"/>
      <c r="F12" s="36"/>
      <c r="G12" s="34" t="s">
        <v>9</v>
      </c>
      <c r="H12" s="36"/>
      <c r="I12" s="2"/>
      <c r="J12" s="2"/>
      <c r="L12" s="3"/>
    </row>
    <row r="13" spans="1:14" x14ac:dyDescent="0.3">
      <c r="A13" s="1"/>
      <c r="B13" s="33"/>
      <c r="C13" s="37" t="s">
        <v>10</v>
      </c>
      <c r="D13" s="38"/>
      <c r="E13" s="39" t="s">
        <v>11</v>
      </c>
      <c r="F13" s="40"/>
      <c r="G13" s="39" t="s">
        <v>12</v>
      </c>
      <c r="H13" s="41"/>
      <c r="I13" s="2"/>
      <c r="J13" s="6"/>
      <c r="L13" s="3"/>
      <c r="N13" s="7"/>
    </row>
    <row r="14" spans="1:14" x14ac:dyDescent="0.3">
      <c r="A14" s="1"/>
      <c r="B14" s="8">
        <f>J7</f>
        <v>44811</v>
      </c>
      <c r="C14" s="42">
        <v>1705.05</v>
      </c>
      <c r="D14" s="43"/>
      <c r="E14" s="42">
        <v>1702.65</v>
      </c>
      <c r="F14" s="43"/>
      <c r="G14" s="42">
        <v>18.170000000000002</v>
      </c>
      <c r="H14" s="43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1" t="s">
        <v>14</v>
      </c>
      <c r="C18" s="31"/>
      <c r="D18" s="31"/>
      <c r="E18" s="31"/>
      <c r="F18" s="31"/>
      <c r="G18" s="31"/>
      <c r="H18" s="31"/>
      <c r="I18" s="12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4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4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44811</v>
      </c>
      <c r="C22" s="21">
        <v>2230</v>
      </c>
      <c r="D22" s="21">
        <v>7728</v>
      </c>
      <c r="E22" s="21">
        <v>21445</v>
      </c>
      <c r="F22" s="21">
        <v>20475</v>
      </c>
      <c r="G22" s="21">
        <v>367</v>
      </c>
      <c r="H22" s="22"/>
      <c r="I22" s="2"/>
      <c r="J22" s="23"/>
    </row>
    <row r="23" spans="1:14" x14ac:dyDescent="0.3">
      <c r="A23" s="19"/>
      <c r="B23" s="29" t="s">
        <v>21</v>
      </c>
      <c r="C23" s="29"/>
      <c r="D23" s="29"/>
      <c r="E23" s="29"/>
      <c r="F23" s="29"/>
      <c r="G23" s="29"/>
      <c r="H23" s="29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D94BB-0084-49B1-AB57-2AD72CF4B299}">
  <dimension ref="A2:N29"/>
  <sheetViews>
    <sheetView workbookViewId="0">
      <selection activeCell="H22" sqref="H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0" t="s">
        <v>4</v>
      </c>
      <c r="J5" s="30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44812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1" t="s">
        <v>6</v>
      </c>
      <c r="C10" s="31"/>
      <c r="D10" s="31"/>
      <c r="E10" s="31"/>
      <c r="F10" s="31"/>
      <c r="G10" s="31"/>
      <c r="H10" s="31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2" t="s">
        <v>7</v>
      </c>
      <c r="C12" s="34" t="s">
        <v>8</v>
      </c>
      <c r="D12" s="35"/>
      <c r="E12" s="35"/>
      <c r="F12" s="36"/>
      <c r="G12" s="34" t="s">
        <v>9</v>
      </c>
      <c r="H12" s="36"/>
      <c r="I12" s="2"/>
      <c r="J12" s="2"/>
      <c r="L12" s="3"/>
    </row>
    <row r="13" spans="1:14" x14ac:dyDescent="0.3">
      <c r="A13" s="1"/>
      <c r="B13" s="33"/>
      <c r="C13" s="37" t="s">
        <v>10</v>
      </c>
      <c r="D13" s="38"/>
      <c r="E13" s="39" t="s">
        <v>11</v>
      </c>
      <c r="F13" s="40"/>
      <c r="G13" s="39" t="s">
        <v>12</v>
      </c>
      <c r="H13" s="41"/>
      <c r="I13" s="2"/>
      <c r="J13" s="6"/>
      <c r="L13" s="3"/>
      <c r="N13" s="7"/>
    </row>
    <row r="14" spans="1:14" x14ac:dyDescent="0.3">
      <c r="A14" s="1"/>
      <c r="B14" s="8">
        <f>J7</f>
        <v>44812</v>
      </c>
      <c r="C14" s="42">
        <v>1720.25</v>
      </c>
      <c r="D14" s="43"/>
      <c r="E14" s="42">
        <v>1709.35</v>
      </c>
      <c r="F14" s="43"/>
      <c r="G14" s="42">
        <v>18.625</v>
      </c>
      <c r="H14" s="43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1" t="s">
        <v>14</v>
      </c>
      <c r="C18" s="31"/>
      <c r="D18" s="31"/>
      <c r="E18" s="31"/>
      <c r="F18" s="31"/>
      <c r="G18" s="31"/>
      <c r="H18" s="31"/>
      <c r="I18" s="12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4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4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44812</v>
      </c>
      <c r="C22" s="21">
        <v>2255.5</v>
      </c>
      <c r="D22" s="21">
        <v>7905</v>
      </c>
      <c r="E22" s="21">
        <v>21375</v>
      </c>
      <c r="F22" s="21">
        <v>21695</v>
      </c>
      <c r="G22" s="21">
        <v>359</v>
      </c>
      <c r="H22" s="22"/>
      <c r="I22" s="2"/>
      <c r="J22" s="23"/>
    </row>
    <row r="23" spans="1:14" x14ac:dyDescent="0.3">
      <c r="A23" s="19"/>
      <c r="B23" s="29" t="s">
        <v>21</v>
      </c>
      <c r="C23" s="29"/>
      <c r="D23" s="29"/>
      <c r="E23" s="29"/>
      <c r="F23" s="29"/>
      <c r="G23" s="29"/>
      <c r="H23" s="29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C027B-2362-4C23-9BFF-17099F4FEFC9}">
  <dimension ref="A2:N29"/>
  <sheetViews>
    <sheetView workbookViewId="0">
      <selection activeCell="J19" sqref="J19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0" t="s">
        <v>4</v>
      </c>
      <c r="J5" s="30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44813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1" t="s">
        <v>6</v>
      </c>
      <c r="C10" s="31"/>
      <c r="D10" s="31"/>
      <c r="E10" s="31"/>
      <c r="F10" s="31"/>
      <c r="G10" s="31"/>
      <c r="H10" s="31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2" t="s">
        <v>7</v>
      </c>
      <c r="C12" s="34" t="s">
        <v>8</v>
      </c>
      <c r="D12" s="35"/>
      <c r="E12" s="35"/>
      <c r="F12" s="36"/>
      <c r="G12" s="34" t="s">
        <v>9</v>
      </c>
      <c r="H12" s="36"/>
      <c r="I12" s="2"/>
      <c r="J12" s="2"/>
      <c r="L12" s="3"/>
    </row>
    <row r="13" spans="1:14" x14ac:dyDescent="0.3">
      <c r="A13" s="1"/>
      <c r="B13" s="33"/>
      <c r="C13" s="37" t="s">
        <v>10</v>
      </c>
      <c r="D13" s="38"/>
      <c r="E13" s="39" t="s">
        <v>11</v>
      </c>
      <c r="F13" s="40"/>
      <c r="G13" s="39" t="s">
        <v>12</v>
      </c>
      <c r="H13" s="41"/>
      <c r="I13" s="2"/>
      <c r="J13" s="6"/>
      <c r="L13" s="3"/>
      <c r="N13" s="7"/>
    </row>
    <row r="14" spans="1:14" x14ac:dyDescent="0.3">
      <c r="A14" s="1"/>
      <c r="B14" s="8">
        <f>J7</f>
        <v>44813</v>
      </c>
      <c r="C14" s="42">
        <v>1726.95</v>
      </c>
      <c r="D14" s="43"/>
      <c r="E14" s="42">
        <v>1713.4</v>
      </c>
      <c r="F14" s="43"/>
      <c r="G14" s="42">
        <v>18.765000000000001</v>
      </c>
      <c r="H14" s="43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1" t="s">
        <v>14</v>
      </c>
      <c r="C18" s="31"/>
      <c r="D18" s="31"/>
      <c r="E18" s="31"/>
      <c r="F18" s="31"/>
      <c r="G18" s="31"/>
      <c r="H18" s="31"/>
      <c r="I18" s="12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4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4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44813</v>
      </c>
      <c r="C22" s="21">
        <v>2279.5</v>
      </c>
      <c r="D22" s="21">
        <v>7984</v>
      </c>
      <c r="E22" s="21">
        <v>22175</v>
      </c>
      <c r="F22" s="21">
        <v>21300</v>
      </c>
      <c r="G22" s="21">
        <v>367.5</v>
      </c>
      <c r="H22" s="22"/>
      <c r="I22" s="2"/>
      <c r="J22" s="23"/>
    </row>
    <row r="23" spans="1:14" x14ac:dyDescent="0.3">
      <c r="A23" s="19"/>
      <c r="B23" s="29" t="s">
        <v>21</v>
      </c>
      <c r="C23" s="29"/>
      <c r="D23" s="29"/>
      <c r="E23" s="29"/>
      <c r="F23" s="29"/>
      <c r="G23" s="29"/>
      <c r="H23" s="29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1A73D-50DE-459F-817C-05E143B8A3C2}">
  <dimension ref="A2:N29"/>
  <sheetViews>
    <sheetView workbookViewId="0">
      <selection activeCell="H22" sqref="H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0" t="s">
        <v>4</v>
      </c>
      <c r="J5" s="30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44816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1" t="s">
        <v>6</v>
      </c>
      <c r="C10" s="31"/>
      <c r="D10" s="31"/>
      <c r="E10" s="31"/>
      <c r="F10" s="31"/>
      <c r="G10" s="31"/>
      <c r="H10" s="31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2" t="s">
        <v>7</v>
      </c>
      <c r="C12" s="34" t="s">
        <v>8</v>
      </c>
      <c r="D12" s="35"/>
      <c r="E12" s="35"/>
      <c r="F12" s="36"/>
      <c r="G12" s="34" t="s">
        <v>9</v>
      </c>
      <c r="H12" s="36"/>
      <c r="I12" s="2"/>
      <c r="J12" s="2"/>
      <c r="L12" s="3"/>
    </row>
    <row r="13" spans="1:14" x14ac:dyDescent="0.3">
      <c r="A13" s="1"/>
      <c r="B13" s="33"/>
      <c r="C13" s="37" t="s">
        <v>10</v>
      </c>
      <c r="D13" s="38"/>
      <c r="E13" s="39" t="s">
        <v>11</v>
      </c>
      <c r="F13" s="40"/>
      <c r="G13" s="39" t="s">
        <v>12</v>
      </c>
      <c r="H13" s="41"/>
      <c r="I13" s="2"/>
      <c r="J13" s="6"/>
      <c r="L13" s="3"/>
      <c r="N13" s="7"/>
    </row>
    <row r="14" spans="1:14" x14ac:dyDescent="0.3">
      <c r="A14" s="1"/>
      <c r="B14" s="8">
        <f>J7</f>
        <v>44816</v>
      </c>
      <c r="C14" s="42">
        <v>1726.5</v>
      </c>
      <c r="D14" s="43"/>
      <c r="E14" s="42">
        <v>1726.4</v>
      </c>
      <c r="F14" s="43"/>
      <c r="G14" s="42">
        <v>19.215</v>
      </c>
      <c r="H14" s="43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1" t="s">
        <v>14</v>
      </c>
      <c r="C18" s="31"/>
      <c r="D18" s="31"/>
      <c r="E18" s="31"/>
      <c r="F18" s="31"/>
      <c r="G18" s="31"/>
      <c r="H18" s="31"/>
      <c r="I18" s="12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4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4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44816</v>
      </c>
      <c r="C22" s="21">
        <v>2288</v>
      </c>
      <c r="D22" s="21">
        <v>8024</v>
      </c>
      <c r="E22" s="21">
        <v>23315</v>
      </c>
      <c r="F22" s="21">
        <v>21545</v>
      </c>
      <c r="G22" s="21">
        <v>355</v>
      </c>
      <c r="H22" s="22"/>
      <c r="I22" s="2"/>
      <c r="J22" s="23"/>
    </row>
    <row r="23" spans="1:14" x14ac:dyDescent="0.3">
      <c r="A23" s="19"/>
      <c r="B23" s="29" t="s">
        <v>21</v>
      </c>
      <c r="C23" s="29"/>
      <c r="D23" s="29"/>
      <c r="E23" s="29"/>
      <c r="F23" s="29"/>
      <c r="G23" s="29"/>
      <c r="H23" s="29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D5788-444E-494E-B618-7B9723F90B4D}">
  <dimension ref="A2:N29"/>
  <sheetViews>
    <sheetView workbookViewId="0">
      <selection activeCell="H22" sqref="H22"/>
    </sheetView>
  </sheetViews>
  <sheetFormatPr baseColWidth="10" defaultColWidth="11.44140625" defaultRowHeight="14.4" x14ac:dyDescent="0.3"/>
  <cols>
    <col min="3" max="3" width="13" customWidth="1"/>
    <col min="4" max="4" width="12.5546875" customWidth="1"/>
    <col min="5" max="5" width="13.33203125" customWidth="1"/>
    <col min="6" max="6" width="13.5546875" customWidth="1"/>
    <col min="7" max="7" width="13.33203125" customWidth="1"/>
    <col min="12" max="12" width="13.5546875" bestFit="1" customWidth="1"/>
    <col min="13" max="13" width="12.5546875" bestFit="1" customWidth="1"/>
    <col min="14" max="14" width="13.5546875" bestFit="1" customWidth="1"/>
  </cols>
  <sheetData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 x14ac:dyDescent="0.3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 x14ac:dyDescent="0.3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7.399999999999999" x14ac:dyDescent="0.3">
      <c r="A5" s="1"/>
      <c r="B5" s="2" t="s">
        <v>3</v>
      </c>
      <c r="C5" s="2"/>
      <c r="D5" s="2"/>
      <c r="E5" s="2"/>
      <c r="F5" s="2"/>
      <c r="G5" s="2"/>
      <c r="H5" s="2"/>
      <c r="I5" s="30" t="s">
        <v>4</v>
      </c>
      <c r="J5" s="30"/>
    </row>
    <row r="6" spans="1:14" x14ac:dyDescent="0.3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 x14ac:dyDescent="0.3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44817</v>
      </c>
    </row>
    <row r="8" spans="1:14" x14ac:dyDescent="0.3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 x14ac:dyDescent="0.3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6.8" x14ac:dyDescent="0.3">
      <c r="A10" s="1"/>
      <c r="B10" s="31" t="s">
        <v>6</v>
      </c>
      <c r="C10" s="31"/>
      <c r="D10" s="31"/>
      <c r="E10" s="31"/>
      <c r="F10" s="31"/>
      <c r="G10" s="31"/>
      <c r="H10" s="31"/>
      <c r="I10" s="6"/>
      <c r="J10" s="2"/>
    </row>
    <row r="11" spans="1:14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 x14ac:dyDescent="0.3">
      <c r="A12" s="1"/>
      <c r="B12" s="32" t="s">
        <v>7</v>
      </c>
      <c r="C12" s="34" t="s">
        <v>8</v>
      </c>
      <c r="D12" s="35"/>
      <c r="E12" s="35"/>
      <c r="F12" s="36"/>
      <c r="G12" s="34" t="s">
        <v>9</v>
      </c>
      <c r="H12" s="36"/>
      <c r="I12" s="2"/>
      <c r="J12" s="2"/>
      <c r="L12" s="3"/>
    </row>
    <row r="13" spans="1:14" x14ac:dyDescent="0.3">
      <c r="A13" s="1"/>
      <c r="B13" s="33"/>
      <c r="C13" s="37" t="s">
        <v>10</v>
      </c>
      <c r="D13" s="38"/>
      <c r="E13" s="39" t="s">
        <v>11</v>
      </c>
      <c r="F13" s="40"/>
      <c r="G13" s="39" t="s">
        <v>12</v>
      </c>
      <c r="H13" s="41"/>
      <c r="I13" s="2"/>
      <c r="J13" s="6"/>
      <c r="L13" s="3"/>
      <c r="N13" s="7"/>
    </row>
    <row r="14" spans="1:14" x14ac:dyDescent="0.3">
      <c r="A14" s="1"/>
      <c r="B14" s="8">
        <f>J7</f>
        <v>44817</v>
      </c>
      <c r="C14" s="42">
        <v>1727.05</v>
      </c>
      <c r="D14" s="43"/>
      <c r="E14" s="42">
        <v>1704.85</v>
      </c>
      <c r="F14" s="43"/>
      <c r="G14" s="42">
        <v>19.925000000000001</v>
      </c>
      <c r="H14" s="43"/>
      <c r="I14" s="2"/>
      <c r="J14" s="6"/>
      <c r="L14" s="3"/>
      <c r="N14" s="7"/>
    </row>
    <row r="15" spans="1:14" x14ac:dyDescent="0.3">
      <c r="A15" s="1"/>
      <c r="B15" s="9" t="s">
        <v>13</v>
      </c>
      <c r="C15" s="2"/>
      <c r="D15" s="2"/>
      <c r="E15" s="2"/>
      <c r="F15" s="2"/>
      <c r="G15" s="2"/>
      <c r="H15" s="2"/>
      <c r="I15" s="2"/>
      <c r="J15" s="6"/>
      <c r="L15" s="3"/>
      <c r="N15" s="10"/>
    </row>
    <row r="16" spans="1:14" x14ac:dyDescent="0.3">
      <c r="A16" s="1"/>
      <c r="C16" s="2"/>
      <c r="D16" s="2"/>
      <c r="E16" s="2"/>
      <c r="F16" s="2"/>
      <c r="G16" s="2"/>
      <c r="H16" s="2"/>
      <c r="I16" s="2"/>
      <c r="J16" s="6"/>
      <c r="L16" s="11"/>
    </row>
    <row r="17" spans="1:14" x14ac:dyDescent="0.3">
      <c r="A17" s="1"/>
      <c r="B17" s="9"/>
      <c r="C17" s="2"/>
      <c r="D17" s="2"/>
      <c r="E17" s="2"/>
      <c r="F17" s="2"/>
      <c r="G17" s="2"/>
      <c r="H17" s="2"/>
      <c r="I17" s="2"/>
      <c r="J17" s="6"/>
      <c r="N17" s="7"/>
    </row>
    <row r="18" spans="1:14" ht="16.8" x14ac:dyDescent="0.3">
      <c r="A18" s="1"/>
      <c r="B18" s="31" t="s">
        <v>14</v>
      </c>
      <c r="C18" s="31"/>
      <c r="D18" s="31"/>
      <c r="E18" s="31"/>
      <c r="F18" s="31"/>
      <c r="G18" s="31"/>
      <c r="H18" s="31"/>
      <c r="I18" s="12"/>
      <c r="J18" s="6"/>
      <c r="N18" s="13"/>
    </row>
    <row r="19" spans="1:14" x14ac:dyDescent="0.3">
      <c r="A19" s="1"/>
      <c r="B19" s="2"/>
      <c r="C19" s="2"/>
      <c r="D19" s="2"/>
      <c r="E19" s="2"/>
      <c r="F19" s="2"/>
      <c r="G19" s="2"/>
      <c r="H19" s="2"/>
      <c r="I19" s="2"/>
      <c r="J19" s="6"/>
      <c r="N19" s="7"/>
    </row>
    <row r="20" spans="1:14" x14ac:dyDescent="0.3">
      <c r="A20" s="1"/>
      <c r="B20" s="44" t="s">
        <v>7</v>
      </c>
      <c r="C20" s="14" t="s">
        <v>15</v>
      </c>
      <c r="D20" s="14" t="s">
        <v>16</v>
      </c>
      <c r="E20" s="14" t="s">
        <v>17</v>
      </c>
      <c r="F20" s="14" t="s">
        <v>18</v>
      </c>
      <c r="G20" s="14" t="s">
        <v>19</v>
      </c>
      <c r="I20" s="15"/>
      <c r="J20" s="2"/>
      <c r="L20" s="11"/>
      <c r="M20" s="16"/>
      <c r="N20" s="7"/>
    </row>
    <row r="21" spans="1:14" x14ac:dyDescent="0.3">
      <c r="A21" s="1"/>
      <c r="B21" s="44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2"/>
      <c r="I21" s="2"/>
      <c r="J21" s="18"/>
      <c r="N21" s="7"/>
    </row>
    <row r="22" spans="1:14" x14ac:dyDescent="0.3">
      <c r="A22" s="19"/>
      <c r="B22" s="20">
        <f>B14</f>
        <v>44817</v>
      </c>
      <c r="C22" s="21">
        <v>2309</v>
      </c>
      <c r="D22" s="21">
        <v>8225</v>
      </c>
      <c r="E22" s="21">
        <v>24650</v>
      </c>
      <c r="F22" s="21">
        <v>22240</v>
      </c>
      <c r="G22" s="21">
        <v>350</v>
      </c>
      <c r="H22" s="22"/>
      <c r="I22" s="2"/>
      <c r="J22" s="23"/>
    </row>
    <row r="23" spans="1:14" x14ac:dyDescent="0.3">
      <c r="A23" s="19"/>
      <c r="B23" s="29" t="s">
        <v>21</v>
      </c>
      <c r="C23" s="29"/>
      <c r="D23" s="29"/>
      <c r="E23" s="29"/>
      <c r="F23" s="29"/>
      <c r="G23" s="29"/>
      <c r="H23" s="29"/>
      <c r="I23" s="2"/>
      <c r="J23" s="23"/>
    </row>
    <row r="24" spans="1:14" x14ac:dyDescent="0.3">
      <c r="A24" s="1"/>
      <c r="B24" s="24"/>
      <c r="C24" s="2"/>
      <c r="D24" s="2"/>
      <c r="E24" s="25"/>
      <c r="F24" s="2"/>
      <c r="G24" s="2"/>
      <c r="H24" s="2"/>
      <c r="I24" s="2"/>
      <c r="J24" s="2"/>
    </row>
    <row r="25" spans="1:14" x14ac:dyDescent="0.3">
      <c r="A25" s="1"/>
      <c r="B25" s="9" t="s">
        <v>22</v>
      </c>
      <c r="C25" s="1"/>
      <c r="D25" s="1"/>
      <c r="E25" s="1"/>
      <c r="F25" s="2"/>
      <c r="G25" s="1"/>
      <c r="H25" s="1"/>
      <c r="I25" s="2"/>
      <c r="J25" s="1"/>
    </row>
    <row r="26" spans="1:14" x14ac:dyDescent="0.3">
      <c r="A26" s="1"/>
      <c r="B26" s="26"/>
      <c r="C26" s="2"/>
      <c r="D26" s="2"/>
      <c r="E26" s="2"/>
      <c r="F26" s="2"/>
      <c r="G26" s="2"/>
      <c r="H26" s="2"/>
      <c r="I26" s="2"/>
      <c r="J26" s="6"/>
    </row>
    <row r="27" spans="1:14" x14ac:dyDescent="0.3">
      <c r="A27" s="1"/>
      <c r="B27" s="2" t="s">
        <v>23</v>
      </c>
      <c r="C27" s="1"/>
      <c r="D27" s="27"/>
      <c r="E27" s="1"/>
      <c r="F27" s="1"/>
      <c r="G27" s="1"/>
      <c r="H27" s="1"/>
      <c r="I27" s="1"/>
      <c r="J27" s="1"/>
    </row>
    <row r="29" spans="1:14" x14ac:dyDescent="0.3">
      <c r="B29" s="28"/>
    </row>
  </sheetData>
  <mergeCells count="14">
    <mergeCell ref="B23:H23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8:H18"/>
    <mergeCell ref="B20:B2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01-09-2022</vt:lpstr>
      <vt:lpstr>02-09-2022</vt:lpstr>
      <vt:lpstr>05-09-2022</vt:lpstr>
      <vt:lpstr>06-09-2022</vt:lpstr>
      <vt:lpstr>07-09-2022</vt:lpstr>
      <vt:lpstr>08-09-2022</vt:lpstr>
      <vt:lpstr>09-09-2022</vt:lpstr>
      <vt:lpstr>12-09-2022</vt:lpstr>
      <vt:lpstr>13-09-2022</vt:lpstr>
      <vt:lpstr>14-09-2022</vt:lpstr>
      <vt:lpstr>15-09-2022</vt:lpstr>
      <vt:lpstr>16-09-2022</vt:lpstr>
      <vt:lpstr>19-09-2022</vt:lpstr>
      <vt:lpstr>20-09-2022</vt:lpstr>
      <vt:lpstr>21-09-2022</vt:lpstr>
      <vt:lpstr>22-09-2022</vt:lpstr>
      <vt:lpstr>23-09-2022</vt:lpstr>
      <vt:lpstr>26-09-2022</vt:lpstr>
      <vt:lpstr>27-09-2022</vt:lpstr>
      <vt:lpstr>28-09-2022</vt:lpstr>
      <vt:lpstr>29-09-2022</vt:lpstr>
      <vt:lpstr>30-09-2022</vt:lpstr>
    </vt:vector>
  </TitlesOfParts>
  <Company>Banco Central de Venezuela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LP400308 LP400308</dc:creator>
  <cp:lastModifiedBy>BCV</cp:lastModifiedBy>
  <dcterms:created xsi:type="dcterms:W3CDTF">2022-07-04T23:35:18Z</dcterms:created>
  <dcterms:modified xsi:type="dcterms:W3CDTF">2022-10-03T20:28:01Z</dcterms:modified>
</cp:coreProperties>
</file>