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315" windowWidth="15585" windowHeight="5565" firstSheet="12" activeTab="17"/>
  </bookViews>
  <sheets>
    <sheet name="01-10-2024" sheetId="1" r:id="rId1"/>
    <sheet name="02-10-2024" sheetId="2" r:id="rId2"/>
    <sheet name="03-10-2024" sheetId="3" r:id="rId3"/>
    <sheet name="04-10-2024" sheetId="4" r:id="rId4"/>
    <sheet name="07-10-2024" sheetId="5" r:id="rId5"/>
    <sheet name="08-10-2024" sheetId="6" r:id="rId6"/>
    <sheet name="09-10-2024" sheetId="7" r:id="rId7"/>
    <sheet name="10-10-2024" sheetId="8" r:id="rId8"/>
    <sheet name="11-10-2024" sheetId="9" r:id="rId9"/>
    <sheet name="14-10-2024" sheetId="10" r:id="rId10"/>
    <sheet name="15-10-2024" sheetId="11" r:id="rId11"/>
    <sheet name="16-10-2024" sheetId="12" r:id="rId12"/>
    <sheet name="17-10-2024" sheetId="13" r:id="rId13"/>
    <sheet name="18-10-2024" sheetId="14" r:id="rId14"/>
    <sheet name="21-10-2024" sheetId="15" r:id="rId15"/>
    <sheet name="22-10-2024" sheetId="16" r:id="rId16"/>
    <sheet name="23-10-2024" sheetId="17" r:id="rId17"/>
    <sheet name="24-10-2024" sheetId="18" r:id="rId18"/>
  </sheets>
  <calcPr calcId="145621"/>
</workbook>
</file>

<file path=xl/calcChain.xml><?xml version="1.0" encoding="utf-8"?>
<calcChain xmlns="http://schemas.openxmlformats.org/spreadsheetml/2006/main">
  <c r="B14" i="18" l="1"/>
  <c r="B21" i="18" s="1"/>
  <c r="B14" i="17" l="1"/>
  <c r="B21" i="17" s="1"/>
  <c r="B14" i="16" l="1"/>
  <c r="B21" i="16" s="1"/>
  <c r="B21" i="15" l="1"/>
  <c r="B14" i="15"/>
  <c r="B14" i="14" l="1"/>
  <c r="B21" i="14" s="1"/>
  <c r="B14" i="13" l="1"/>
  <c r="B21" i="13" s="1"/>
  <c r="B14" i="12" l="1"/>
  <c r="B21" i="12" s="1"/>
  <c r="B14" i="11" l="1"/>
  <c r="B21" i="11" s="1"/>
  <c r="B14" i="10" l="1"/>
  <c r="B21" i="10" s="1"/>
  <c r="B14" i="9" l="1"/>
  <c r="B21" i="9" s="1"/>
  <c r="B14" i="8" l="1"/>
  <c r="B21" i="8" s="1"/>
  <c r="B14" i="7" l="1"/>
  <c r="B21" i="7" s="1"/>
  <c r="B14" i="6" l="1"/>
  <c r="B21" i="6" s="1"/>
  <c r="B21" i="5" l="1"/>
  <c r="B14" i="5"/>
  <c r="B14" i="4" l="1"/>
  <c r="B21" i="4" s="1"/>
  <c r="B14" i="3" l="1"/>
  <c r="B21" i="3" s="1"/>
  <c r="B14" i="2" l="1"/>
  <c r="B21" i="2" s="1"/>
  <c r="B14" i="1"/>
  <c r="B21" i="1" s="1"/>
</calcChain>
</file>

<file path=xl/sharedStrings.xml><?xml version="1.0" encoding="utf-8"?>
<sst xmlns="http://schemas.openxmlformats.org/spreadsheetml/2006/main" count="540" uniqueCount="24">
  <si>
    <t xml:space="preserve"> </t>
  </si>
  <si>
    <t>BANCO CENTRAL DE VENEZUELA</t>
  </si>
  <si>
    <t>GERENCIA DE ADMINISTRACIÓN DE RESERVAS INTERNACIONALES</t>
  </si>
  <si>
    <t>DEPARTAMENTO DE OPERACIONES CON ORO MERCADO INTERNO (DOOMI)</t>
  </si>
  <si>
    <t>CONFIDENCIAL</t>
  </si>
  <si>
    <t>Fecha:</t>
  </si>
  <si>
    <r>
      <t xml:space="preserve">PRECIO DEL ORO Y DE LA PLATA EN EL MERCADO DE LONDRES  </t>
    </r>
    <r>
      <rPr>
        <b/>
        <vertAlign val="superscript"/>
        <sz val="11"/>
        <rFont val="Arial"/>
        <family val="2"/>
      </rPr>
      <t xml:space="preserve"> 1/ </t>
    </r>
  </si>
  <si>
    <t xml:space="preserve">FECHA </t>
  </si>
  <si>
    <t>ORO (FIXING)</t>
  </si>
  <si>
    <t>PLATA (FIXING)</t>
  </si>
  <si>
    <t>AM (USD / OZT)</t>
  </si>
  <si>
    <t>PM (USD / OZT)</t>
  </si>
  <si>
    <t>(USD / OZT)</t>
  </si>
  <si>
    <r>
      <t>1/</t>
    </r>
    <r>
      <rPr>
        <i/>
        <sz val="8"/>
        <rFont val="Arial"/>
        <family val="2"/>
      </rPr>
      <t xml:space="preserve"> Comprenden los valores del London Gold Fixing y London Silver Fixing del London Bullion Market Association (LBMA).</t>
    </r>
  </si>
  <si>
    <r>
      <t xml:space="preserve">PRECIO DEL ALUMINIO, COBRE, NIQUEL,  ESTAÑO Y ACERO  </t>
    </r>
    <r>
      <rPr>
        <b/>
        <vertAlign val="superscript"/>
        <sz val="11"/>
        <rFont val="Arial"/>
        <family val="2"/>
      </rPr>
      <t>2/</t>
    </r>
  </si>
  <si>
    <t>ALUMINIO</t>
  </si>
  <si>
    <t>COBRE</t>
  </si>
  <si>
    <t>NIQUEL</t>
  </si>
  <si>
    <t>ESTAÑO</t>
  </si>
  <si>
    <t>ACERO (*)</t>
  </si>
  <si>
    <t>(USD/TONNE)</t>
  </si>
  <si>
    <r>
      <t>2/</t>
    </r>
    <r>
      <rPr>
        <i/>
        <sz val="8"/>
        <rFont val="Arial"/>
        <family val="2"/>
      </rPr>
      <t xml:space="preserve"> Las cotizaciones corresponden al precio efectivo de venta (cash seller) publicado por el London Metal Exchange (LME)</t>
    </r>
  </si>
  <si>
    <r>
      <rPr>
        <b/>
        <i/>
        <sz val="10"/>
        <rFont val="Arial"/>
        <family val="2"/>
      </rPr>
      <t>*Nota:</t>
    </r>
    <r>
      <rPr>
        <i/>
        <sz val="10"/>
        <rFont val="Arial"/>
        <family val="2"/>
      </rPr>
      <t xml:space="preserve"> Precio del Acero referencia del LME Steel Scrap CFR Turkey (Platts)</t>
    </r>
  </si>
  <si>
    <t>Fuente: BCV - DOOMI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</si>
</sst>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[$-409]d\-mmm\-yy;@"/>
    <numFmt numFmtId="165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0" fontId="3" fillId="0" borderId="0" xfId="2"/>
    <xf numFmtId="0" fontId="4" fillId="0" borderId="0" xfId="2" applyFont="1"/>
    <xf numFmtId="43" fontId="0" fillId="0" borderId="0" xfId="1" applyFont="1"/>
    <xf numFmtId="0" fontId="4" fillId="0" borderId="0" xfId="2" applyFont="1" applyAlignment="1">
      <alignment horizontal="center"/>
    </xf>
    <xf numFmtId="15" fontId="4" fillId="0" borderId="0" xfId="2" applyNumberFormat="1" applyFont="1" applyAlignment="1">
      <alignment horizontal="center"/>
    </xf>
    <xf numFmtId="0" fontId="6" fillId="0" borderId="0" xfId="2" applyFont="1"/>
    <xf numFmtId="4" fontId="0" fillId="0" borderId="0" xfId="0" applyNumberFormat="1"/>
    <xf numFmtId="164" fontId="4" fillId="0" borderId="2" xfId="2" applyNumberFormat="1" applyFont="1" applyBorder="1" applyAlignment="1">
      <alignment horizontal="center"/>
    </xf>
    <xf numFmtId="0" fontId="9" fillId="0" borderId="0" xfId="2" applyFont="1"/>
    <xf numFmtId="43" fontId="2" fillId="0" borderId="0" xfId="1" applyFont="1"/>
    <xf numFmtId="0" fontId="6" fillId="0" borderId="0" xfId="2" applyFont="1" applyAlignment="1">
      <alignment horizontal="center"/>
    </xf>
    <xf numFmtId="4" fontId="0" fillId="0" borderId="0" xfId="0" applyNumberFormat="1" applyAlignment="1">
      <alignment horizontal="justify" vertical="center"/>
    </xf>
    <xf numFmtId="0" fontId="4" fillId="0" borderId="8" xfId="2" applyFont="1" applyBorder="1" applyAlignment="1">
      <alignment horizontal="center"/>
    </xf>
    <xf numFmtId="4" fontId="4" fillId="0" borderId="0" xfId="2" applyNumberFormat="1" applyFont="1" applyAlignment="1">
      <alignment horizontal="center"/>
    </xf>
    <xf numFmtId="43" fontId="0" fillId="0" borderId="0" xfId="0" applyNumberFormat="1"/>
    <xf numFmtId="165" fontId="0" fillId="0" borderId="0" xfId="0" applyNumberFormat="1"/>
    <xf numFmtId="0" fontId="8" fillId="0" borderId="8" xfId="2" applyFont="1" applyBorder="1" applyAlignment="1">
      <alignment horizontal="center"/>
    </xf>
    <xf numFmtId="0" fontId="3" fillId="0" borderId="0" xfId="2" applyAlignment="1">
      <alignment horizontal="center" vertical="center" wrapText="1"/>
    </xf>
    <xf numFmtId="0" fontId="3" fillId="0" borderId="0" xfId="2" applyAlignment="1">
      <alignment horizontal="right"/>
    </xf>
    <xf numFmtId="164" fontId="4" fillId="0" borderId="8" xfId="2" applyNumberFormat="1" applyFont="1" applyBorder="1" applyAlignment="1">
      <alignment horizontal="center"/>
    </xf>
    <xf numFmtId="4" fontId="4" fillId="0" borderId="8" xfId="2" applyNumberFormat="1" applyFont="1" applyBorder="1" applyAlignment="1">
      <alignment horizontal="center"/>
    </xf>
    <xf numFmtId="0" fontId="4" fillId="0" borderId="9" xfId="2" applyFont="1" applyBorder="1"/>
    <xf numFmtId="4" fontId="3" fillId="0" borderId="0" xfId="2" applyNumberFormat="1" applyAlignment="1">
      <alignment horizontal="center" vertical="center" wrapText="1"/>
    </xf>
    <xf numFmtId="0" fontId="14" fillId="0" borderId="0" xfId="0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4" fillId="0" borderId="0" xfId="2" applyFont="1" applyBorder="1"/>
    <xf numFmtId="0" fontId="4" fillId="0" borderId="8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4" fillId="0" borderId="8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4" fillId="0" borderId="8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4" fillId="0" borderId="8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164" fontId="12" fillId="0" borderId="0" xfId="2" applyNumberFormat="1" applyFont="1" applyAlignment="1">
      <alignment horizontal="left"/>
    </xf>
    <xf numFmtId="164" fontId="11" fillId="0" borderId="0" xfId="2" applyNumberFormat="1" applyFont="1" applyAlignment="1">
      <alignment horizontal="left"/>
    </xf>
    <xf numFmtId="4" fontId="4" fillId="0" borderId="2" xfId="2" applyNumberFormat="1" applyFont="1" applyBorder="1" applyAlignment="1">
      <alignment horizontal="center"/>
    </xf>
    <xf numFmtId="4" fontId="4" fillId="0" borderId="4" xfId="2" applyNumberFormat="1" applyFont="1" applyBorder="1" applyAlignment="1">
      <alignment horizontal="center"/>
    </xf>
    <xf numFmtId="2" fontId="4" fillId="0" borderId="2" xfId="2" applyNumberFormat="1" applyFont="1" applyBorder="1" applyAlignment="1">
      <alignment horizontal="center"/>
    </xf>
    <xf numFmtId="2" fontId="4" fillId="0" borderId="4" xfId="2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4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4" fontId="4" fillId="0" borderId="3" xfId="2" applyNumberFormat="1" applyFont="1" applyBorder="1" applyAlignment="1">
      <alignment horizontal="center"/>
    </xf>
    <xf numFmtId="2" fontId="4" fillId="0" borderId="8" xfId="2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9" zoomScaleNormal="100" workbookViewId="0">
      <selection activeCell="H21" sqref="H21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45566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2"/>
      <c r="J13" s="6"/>
      <c r="L13" s="3"/>
      <c r="N13" s="7"/>
    </row>
    <row r="14" spans="1:14" ht="14.45" x14ac:dyDescent="0.3">
      <c r="A14" s="1"/>
      <c r="B14" s="8">
        <f>J7</f>
        <v>45566</v>
      </c>
      <c r="C14" s="51">
        <v>2648.85</v>
      </c>
      <c r="D14" s="52"/>
      <c r="E14" s="51">
        <v>2667.55</v>
      </c>
      <c r="F14" s="52"/>
      <c r="G14" s="53">
        <v>31.35</v>
      </c>
      <c r="H14" s="54"/>
      <c r="I14" s="2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4.45" x14ac:dyDescent="0.3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11"/>
      <c r="J17" s="6"/>
      <c r="N17" s="12"/>
    </row>
    <row r="18" spans="1:14" ht="14.45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13" t="s">
        <v>15</v>
      </c>
      <c r="D19" s="13" t="s">
        <v>16</v>
      </c>
      <c r="E19" s="13" t="s">
        <v>17</v>
      </c>
      <c r="F19" s="13" t="s">
        <v>18</v>
      </c>
      <c r="G19" s="13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17" t="s">
        <v>20</v>
      </c>
      <c r="D20" s="17" t="s">
        <v>20</v>
      </c>
      <c r="E20" s="17" t="s">
        <v>20</v>
      </c>
      <c r="F20" s="17" t="s">
        <v>20</v>
      </c>
      <c r="G20" s="17" t="s">
        <v>20</v>
      </c>
      <c r="H20" s="2"/>
      <c r="I20" s="2"/>
      <c r="J20" s="18"/>
      <c r="N20" s="7"/>
    </row>
    <row r="21" spans="1:14" ht="14.45" x14ac:dyDescent="0.3">
      <c r="A21" s="19"/>
      <c r="B21" s="20">
        <f>B14</f>
        <v>45566</v>
      </c>
      <c r="C21" s="21">
        <v>2634</v>
      </c>
      <c r="D21" s="21">
        <v>9740</v>
      </c>
      <c r="E21" s="21">
        <v>17310</v>
      </c>
      <c r="F21" s="21">
        <v>33500</v>
      </c>
      <c r="G21" s="21">
        <v>393</v>
      </c>
      <c r="H21" s="22"/>
      <c r="I21" s="2"/>
      <c r="J21" s="23"/>
    </row>
    <row r="22" spans="1:14" ht="14.45" x14ac:dyDescent="0.3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ht="14.45" x14ac:dyDescent="0.3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zoomScaleNormal="100" workbookViewId="0">
      <selection activeCell="H21" sqref="H21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45579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2"/>
      <c r="J13" s="6"/>
      <c r="L13" s="3"/>
      <c r="N13" s="7"/>
    </row>
    <row r="14" spans="1:14" ht="14.45" x14ac:dyDescent="0.3">
      <c r="A14" s="1"/>
      <c r="B14" s="8">
        <f>J7</f>
        <v>45579</v>
      </c>
      <c r="C14" s="51">
        <v>2659</v>
      </c>
      <c r="D14" s="52"/>
      <c r="E14" s="51">
        <v>2654.9</v>
      </c>
      <c r="F14" s="52"/>
      <c r="G14" s="53">
        <v>31.25</v>
      </c>
      <c r="H14" s="54"/>
      <c r="I14" s="2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25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31"/>
      <c r="J17" s="6"/>
      <c r="N17" s="12"/>
    </row>
    <row r="18" spans="1:14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13" t="s">
        <v>15</v>
      </c>
      <c r="D19" s="13" t="s">
        <v>16</v>
      </c>
      <c r="E19" s="13" t="s">
        <v>17</v>
      </c>
      <c r="F19" s="13" t="s">
        <v>18</v>
      </c>
      <c r="G19" s="13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17" t="s">
        <v>20</v>
      </c>
      <c r="D20" s="17" t="s">
        <v>20</v>
      </c>
      <c r="E20" s="17" t="s">
        <v>20</v>
      </c>
      <c r="F20" s="17" t="s">
        <v>20</v>
      </c>
      <c r="G20" s="17" t="s">
        <v>20</v>
      </c>
      <c r="H20" s="2"/>
      <c r="I20" s="2"/>
      <c r="J20" s="18"/>
      <c r="N20" s="7"/>
    </row>
    <row r="21" spans="1:14" x14ac:dyDescent="0.25">
      <c r="A21" s="19"/>
      <c r="B21" s="20">
        <f>B14</f>
        <v>45579</v>
      </c>
      <c r="C21" s="21">
        <v>2565.5</v>
      </c>
      <c r="D21" s="21">
        <v>9515.5</v>
      </c>
      <c r="E21" s="21">
        <v>17330</v>
      </c>
      <c r="F21" s="21">
        <v>32475</v>
      </c>
      <c r="G21" s="21">
        <v>383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zoomScaleNormal="100" workbookViewId="0">
      <selection activeCell="F21" sqref="F21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45580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2"/>
      <c r="J13" s="6"/>
      <c r="L13" s="3"/>
      <c r="N13" s="7"/>
    </row>
    <row r="14" spans="1:14" ht="14.45" x14ac:dyDescent="0.3">
      <c r="A14" s="1"/>
      <c r="B14" s="8">
        <f>J7</f>
        <v>45580</v>
      </c>
      <c r="C14" s="51">
        <v>2653.25</v>
      </c>
      <c r="D14" s="52"/>
      <c r="E14" s="51">
        <v>2649.05</v>
      </c>
      <c r="F14" s="52"/>
      <c r="G14" s="53">
        <v>31.16</v>
      </c>
      <c r="H14" s="54"/>
      <c r="I14" s="2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25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32"/>
      <c r="J17" s="6"/>
      <c r="N17" s="12"/>
    </row>
    <row r="18" spans="1:14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13" t="s">
        <v>15</v>
      </c>
      <c r="D19" s="13" t="s">
        <v>16</v>
      </c>
      <c r="E19" s="13" t="s">
        <v>17</v>
      </c>
      <c r="F19" s="13" t="s">
        <v>18</v>
      </c>
      <c r="G19" s="13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17" t="s">
        <v>20</v>
      </c>
      <c r="D20" s="17" t="s">
        <v>20</v>
      </c>
      <c r="E20" s="17" t="s">
        <v>20</v>
      </c>
      <c r="F20" s="17" t="s">
        <v>20</v>
      </c>
      <c r="G20" s="17" t="s">
        <v>20</v>
      </c>
      <c r="H20" s="2"/>
      <c r="I20" s="2"/>
      <c r="J20" s="18"/>
      <c r="N20" s="7"/>
    </row>
    <row r="21" spans="1:14" x14ac:dyDescent="0.25">
      <c r="A21" s="19"/>
      <c r="B21" s="20">
        <f>B14</f>
        <v>45580</v>
      </c>
      <c r="C21" s="21">
        <v>2521.5</v>
      </c>
      <c r="D21" s="21">
        <v>9401</v>
      </c>
      <c r="E21" s="21">
        <v>17150</v>
      </c>
      <c r="F21" s="21">
        <v>31850</v>
      </c>
      <c r="G21" s="21">
        <v>377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5" zoomScaleNormal="100" workbookViewId="0">
      <selection activeCell="H21" sqref="H21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45581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2"/>
      <c r="J13" s="6"/>
      <c r="L13" s="3"/>
      <c r="N13" s="7"/>
    </row>
    <row r="14" spans="1:14" ht="14.45" x14ac:dyDescent="0.3">
      <c r="A14" s="1"/>
      <c r="B14" s="8">
        <f>J7</f>
        <v>45581</v>
      </c>
      <c r="C14" s="51">
        <v>2679.4</v>
      </c>
      <c r="D14" s="52"/>
      <c r="E14" s="51">
        <v>2675.25</v>
      </c>
      <c r="F14" s="52"/>
      <c r="G14" s="53">
        <v>31.79</v>
      </c>
      <c r="H14" s="54"/>
      <c r="I14" s="2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4.45" x14ac:dyDescent="0.3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33"/>
      <c r="J17" s="6"/>
      <c r="N17" s="12"/>
    </row>
    <row r="18" spans="1:14" ht="14.45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13" t="s">
        <v>15</v>
      </c>
      <c r="D19" s="13" t="s">
        <v>16</v>
      </c>
      <c r="E19" s="13" t="s">
        <v>17</v>
      </c>
      <c r="F19" s="13" t="s">
        <v>18</v>
      </c>
      <c r="G19" s="13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17" t="s">
        <v>20</v>
      </c>
      <c r="D20" s="17" t="s">
        <v>20</v>
      </c>
      <c r="E20" s="17" t="s">
        <v>20</v>
      </c>
      <c r="F20" s="17" t="s">
        <v>20</v>
      </c>
      <c r="G20" s="17" t="s">
        <v>20</v>
      </c>
      <c r="H20" s="2"/>
      <c r="I20" s="2"/>
      <c r="J20" s="18"/>
      <c r="N20" s="7"/>
    </row>
    <row r="21" spans="1:14" x14ac:dyDescent="0.25">
      <c r="A21" s="19"/>
      <c r="B21" s="20">
        <f>B14</f>
        <v>45581</v>
      </c>
      <c r="C21" s="21">
        <v>2557</v>
      </c>
      <c r="D21" s="21">
        <v>9488</v>
      </c>
      <c r="E21" s="21">
        <v>17065</v>
      </c>
      <c r="F21" s="21">
        <v>32400</v>
      </c>
      <c r="G21" s="21">
        <v>373.5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5" zoomScaleNormal="100" workbookViewId="0">
      <selection activeCell="G12" sqref="G12:H12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45582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1"/>
      <c r="G12" s="68" t="s">
        <v>9</v>
      </c>
      <c r="H12" s="68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9" t="s">
        <v>12</v>
      </c>
      <c r="H13" s="69"/>
      <c r="I13" s="37"/>
      <c r="J13" s="6"/>
      <c r="L13" s="3"/>
      <c r="N13" s="7"/>
    </row>
    <row r="14" spans="1:14" ht="14.45" x14ac:dyDescent="0.3">
      <c r="A14" s="1"/>
      <c r="B14" s="8">
        <f>J7</f>
        <v>45582</v>
      </c>
      <c r="C14" s="51">
        <v>2678.45</v>
      </c>
      <c r="D14" s="52"/>
      <c r="E14" s="51">
        <v>2688.85</v>
      </c>
      <c r="F14" s="70"/>
      <c r="G14" s="71">
        <v>31.81</v>
      </c>
      <c r="H14" s="71"/>
      <c r="I14" s="37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ht="14.45" x14ac:dyDescent="0.3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34"/>
      <c r="J17" s="6"/>
      <c r="N17" s="12"/>
    </row>
    <row r="18" spans="1:14" ht="14.45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13" t="s">
        <v>15</v>
      </c>
      <c r="D19" s="13" t="s">
        <v>16</v>
      </c>
      <c r="E19" s="13" t="s">
        <v>17</v>
      </c>
      <c r="F19" s="13" t="s">
        <v>18</v>
      </c>
      <c r="G19" s="13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17" t="s">
        <v>20</v>
      </c>
      <c r="D20" s="17" t="s">
        <v>20</v>
      </c>
      <c r="E20" s="17" t="s">
        <v>20</v>
      </c>
      <c r="F20" s="17" t="s">
        <v>20</v>
      </c>
      <c r="G20" s="17" t="s">
        <v>20</v>
      </c>
      <c r="H20" s="2"/>
      <c r="I20" s="2"/>
      <c r="J20" s="18"/>
      <c r="N20" s="7"/>
    </row>
    <row r="21" spans="1:14" x14ac:dyDescent="0.25">
      <c r="A21" s="19"/>
      <c r="B21" s="20">
        <f>B14</f>
        <v>45582</v>
      </c>
      <c r="C21" s="21">
        <v>2524</v>
      </c>
      <c r="D21" s="21">
        <v>9378</v>
      </c>
      <c r="E21" s="21">
        <v>16620</v>
      </c>
      <c r="F21" s="21">
        <v>31290</v>
      </c>
      <c r="G21" s="21">
        <v>372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5" zoomScaleNormal="100" workbookViewId="0">
      <selection activeCell="H21" sqref="H21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45583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37"/>
      <c r="J13" s="6"/>
      <c r="L13" s="3"/>
      <c r="N13" s="7"/>
    </row>
    <row r="14" spans="1:14" ht="14.45" x14ac:dyDescent="0.3">
      <c r="A14" s="1"/>
      <c r="B14" s="8">
        <f>J7</f>
        <v>45583</v>
      </c>
      <c r="C14" s="51">
        <v>2711.6</v>
      </c>
      <c r="D14" s="52"/>
      <c r="E14" s="51">
        <v>2712.5</v>
      </c>
      <c r="F14" s="52"/>
      <c r="G14" s="53">
        <v>32.119999999999997</v>
      </c>
      <c r="H14" s="54"/>
      <c r="I14" s="37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37"/>
      <c r="J15" s="6"/>
      <c r="L15" s="3"/>
      <c r="N15" s="10"/>
    </row>
    <row r="16" spans="1:14" ht="14.45" x14ac:dyDescent="0.3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35"/>
      <c r="J17" s="6"/>
      <c r="N17" s="12"/>
    </row>
    <row r="18" spans="1:14" ht="14.45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13" t="s">
        <v>15</v>
      </c>
      <c r="D19" s="13" t="s">
        <v>16</v>
      </c>
      <c r="E19" s="13" t="s">
        <v>17</v>
      </c>
      <c r="F19" s="13" t="s">
        <v>18</v>
      </c>
      <c r="G19" s="13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17" t="s">
        <v>20</v>
      </c>
      <c r="D20" s="17" t="s">
        <v>20</v>
      </c>
      <c r="E20" s="17" t="s">
        <v>20</v>
      </c>
      <c r="F20" s="17" t="s">
        <v>20</v>
      </c>
      <c r="G20" s="17" t="s">
        <v>20</v>
      </c>
      <c r="H20" s="2"/>
      <c r="I20" s="2"/>
      <c r="J20" s="18"/>
      <c r="N20" s="7"/>
    </row>
    <row r="21" spans="1:14" x14ac:dyDescent="0.25">
      <c r="A21" s="19"/>
      <c r="B21" s="20">
        <f>B14</f>
        <v>45583</v>
      </c>
      <c r="C21" s="21">
        <v>2551</v>
      </c>
      <c r="D21" s="21">
        <v>9472</v>
      </c>
      <c r="E21" s="21">
        <v>16775</v>
      </c>
      <c r="F21" s="21">
        <v>31490</v>
      </c>
      <c r="G21" s="21">
        <v>372.5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7" zoomScaleNormal="100" workbookViewId="0">
      <selection activeCell="F21" sqref="F21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45586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37"/>
      <c r="J13" s="6"/>
      <c r="L13" s="3"/>
      <c r="N13" s="7"/>
    </row>
    <row r="14" spans="1:14" ht="14.45" x14ac:dyDescent="0.3">
      <c r="A14" s="1"/>
      <c r="B14" s="8">
        <f>J7</f>
        <v>45586</v>
      </c>
      <c r="C14" s="51">
        <v>2734.3</v>
      </c>
      <c r="D14" s="52"/>
      <c r="E14" s="51">
        <v>2736.45</v>
      </c>
      <c r="F14" s="52"/>
      <c r="G14" s="53">
        <v>34</v>
      </c>
      <c r="H14" s="54"/>
      <c r="I14" s="37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37"/>
      <c r="J15" s="6"/>
      <c r="L15" s="3"/>
      <c r="N15" s="10"/>
    </row>
    <row r="16" spans="1:14" ht="14.45" x14ac:dyDescent="0.3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36"/>
      <c r="J17" s="6"/>
      <c r="N17" s="12"/>
    </row>
    <row r="18" spans="1:14" ht="14.45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38" t="s">
        <v>15</v>
      </c>
      <c r="D19" s="38" t="s">
        <v>16</v>
      </c>
      <c r="E19" s="38" t="s">
        <v>17</v>
      </c>
      <c r="F19" s="38" t="s">
        <v>18</v>
      </c>
      <c r="G19" s="38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39" t="s">
        <v>20</v>
      </c>
      <c r="D20" s="39" t="s">
        <v>20</v>
      </c>
      <c r="E20" s="39" t="s">
        <v>20</v>
      </c>
      <c r="F20" s="39" t="s">
        <v>20</v>
      </c>
      <c r="G20" s="39" t="s">
        <v>20</v>
      </c>
      <c r="H20" s="2"/>
      <c r="I20" s="2"/>
      <c r="J20" s="18"/>
      <c r="N20" s="7"/>
    </row>
    <row r="21" spans="1:14" ht="14.45" x14ac:dyDescent="0.3">
      <c r="A21" s="19"/>
      <c r="B21" s="20">
        <f>B14</f>
        <v>45586</v>
      </c>
      <c r="C21" s="21">
        <v>2582</v>
      </c>
      <c r="D21" s="21">
        <v>9592</v>
      </c>
      <c r="E21" s="21">
        <v>16710</v>
      </c>
      <c r="F21" s="21">
        <v>31390</v>
      </c>
      <c r="G21" s="21">
        <v>373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7" zoomScaleNormal="100" workbookViewId="0">
      <selection activeCell="H22" sqref="H22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45587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37"/>
      <c r="J13" s="6"/>
      <c r="L13" s="3"/>
      <c r="N13" s="7"/>
    </row>
    <row r="14" spans="1:14" ht="14.45" x14ac:dyDescent="0.3">
      <c r="A14" s="1"/>
      <c r="B14" s="8">
        <f>J7</f>
        <v>45587</v>
      </c>
      <c r="C14" s="51">
        <v>2733.55</v>
      </c>
      <c r="D14" s="52"/>
      <c r="E14" s="51">
        <v>2736.5</v>
      </c>
      <c r="F14" s="52"/>
      <c r="G14" s="53">
        <v>34.42</v>
      </c>
      <c r="H14" s="54"/>
      <c r="I14" s="37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37"/>
      <c r="J15" s="6"/>
      <c r="L15" s="3"/>
      <c r="N15" s="10"/>
    </row>
    <row r="16" spans="1:14" ht="14.45" x14ac:dyDescent="0.3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40"/>
      <c r="J17" s="6"/>
      <c r="N17" s="12"/>
    </row>
    <row r="18" spans="1:14" ht="14.45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41" t="s">
        <v>15</v>
      </c>
      <c r="D19" s="41" t="s">
        <v>16</v>
      </c>
      <c r="E19" s="41" t="s">
        <v>17</v>
      </c>
      <c r="F19" s="41" t="s">
        <v>18</v>
      </c>
      <c r="G19" s="41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42" t="s">
        <v>20</v>
      </c>
      <c r="D20" s="42" t="s">
        <v>20</v>
      </c>
      <c r="E20" s="42" t="s">
        <v>20</v>
      </c>
      <c r="F20" s="42" t="s">
        <v>20</v>
      </c>
      <c r="G20" s="42" t="s">
        <v>20</v>
      </c>
      <c r="H20" s="2"/>
      <c r="I20" s="2"/>
      <c r="J20" s="18"/>
      <c r="N20" s="7"/>
    </row>
    <row r="21" spans="1:14" ht="14.45" x14ac:dyDescent="0.3">
      <c r="A21" s="19"/>
      <c r="B21" s="20">
        <f>B14</f>
        <v>45587</v>
      </c>
      <c r="C21" s="21">
        <v>2608</v>
      </c>
      <c r="D21" s="21">
        <v>9490</v>
      </c>
      <c r="E21" s="21">
        <v>16300</v>
      </c>
      <c r="F21" s="21">
        <v>30890</v>
      </c>
      <c r="G21" s="21">
        <v>370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7" zoomScaleNormal="100" workbookViewId="0">
      <selection activeCell="F21" sqref="F21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45588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37"/>
      <c r="J13" s="6"/>
      <c r="L13" s="3"/>
      <c r="N13" s="7"/>
    </row>
    <row r="14" spans="1:14" ht="14.45" x14ac:dyDescent="0.3">
      <c r="A14" s="1"/>
      <c r="B14" s="8">
        <f>J7</f>
        <v>45588</v>
      </c>
      <c r="C14" s="51">
        <v>2751</v>
      </c>
      <c r="D14" s="52"/>
      <c r="E14" s="51">
        <v>2736.45</v>
      </c>
      <c r="F14" s="52"/>
      <c r="G14" s="53">
        <v>34.51</v>
      </c>
      <c r="H14" s="54"/>
      <c r="I14" s="37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37"/>
      <c r="J15" s="6"/>
      <c r="L15" s="3"/>
      <c r="N15" s="10"/>
    </row>
    <row r="16" spans="1:14" ht="14.45" x14ac:dyDescent="0.3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43"/>
      <c r="J17" s="6"/>
      <c r="N17" s="12"/>
    </row>
    <row r="18" spans="1:14" ht="14.45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44" t="s">
        <v>15</v>
      </c>
      <c r="D19" s="44" t="s">
        <v>16</v>
      </c>
      <c r="E19" s="44" t="s">
        <v>17</v>
      </c>
      <c r="F19" s="44" t="s">
        <v>18</v>
      </c>
      <c r="G19" s="44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45" t="s">
        <v>20</v>
      </c>
      <c r="D20" s="45" t="s">
        <v>20</v>
      </c>
      <c r="E20" s="45" t="s">
        <v>20</v>
      </c>
      <c r="F20" s="45" t="s">
        <v>20</v>
      </c>
      <c r="G20" s="45" t="s">
        <v>20</v>
      </c>
      <c r="H20" s="2"/>
      <c r="I20" s="2"/>
      <c r="J20" s="18"/>
      <c r="N20" s="7"/>
    </row>
    <row r="21" spans="1:14" ht="14.45" x14ac:dyDescent="0.3">
      <c r="A21" s="19"/>
      <c r="B21" s="20">
        <f>B14</f>
        <v>45588</v>
      </c>
      <c r="C21" s="21">
        <v>2624</v>
      </c>
      <c r="D21" s="21">
        <v>9363</v>
      </c>
      <c r="E21" s="21">
        <v>15855</v>
      </c>
      <c r="F21" s="21">
        <v>30950</v>
      </c>
      <c r="G21" s="21">
        <v>369.5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abSelected="1" topLeftCell="A7" zoomScaleNormal="100" workbookViewId="0">
      <selection activeCell="I21" sqref="I21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45589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37"/>
      <c r="J13" s="6"/>
      <c r="L13" s="3"/>
      <c r="N13" s="7"/>
    </row>
    <row r="14" spans="1:14" ht="14.45" x14ac:dyDescent="0.3">
      <c r="A14" s="1"/>
      <c r="B14" s="8">
        <f>J7</f>
        <v>45589</v>
      </c>
      <c r="C14" s="51">
        <v>2740</v>
      </c>
      <c r="D14" s="52"/>
      <c r="E14" s="51">
        <v>2732</v>
      </c>
      <c r="F14" s="52"/>
      <c r="G14" s="53">
        <v>34.130000000000003</v>
      </c>
      <c r="H14" s="54"/>
      <c r="I14" s="37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37"/>
      <c r="J15" s="6"/>
      <c r="L15" s="3"/>
      <c r="N15" s="10"/>
    </row>
    <row r="16" spans="1:14" ht="14.45" x14ac:dyDescent="0.3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46"/>
      <c r="J17" s="6"/>
      <c r="N17" s="12"/>
    </row>
    <row r="18" spans="1:14" ht="14.45" x14ac:dyDescent="0.3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47" t="s">
        <v>15</v>
      </c>
      <c r="D19" s="47" t="s">
        <v>16</v>
      </c>
      <c r="E19" s="47" t="s">
        <v>17</v>
      </c>
      <c r="F19" s="47" t="s">
        <v>18</v>
      </c>
      <c r="G19" s="47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48" t="s">
        <v>20</v>
      </c>
      <c r="D20" s="48" t="s">
        <v>20</v>
      </c>
      <c r="E20" s="48" t="s">
        <v>20</v>
      </c>
      <c r="F20" s="48" t="s">
        <v>20</v>
      </c>
      <c r="G20" s="48" t="s">
        <v>20</v>
      </c>
      <c r="H20" s="2"/>
      <c r="I20" s="2"/>
      <c r="J20" s="18"/>
      <c r="N20" s="7"/>
    </row>
    <row r="21" spans="1:14" ht="14.45" x14ac:dyDescent="0.3">
      <c r="A21" s="19"/>
      <c r="B21" s="20">
        <f>B14</f>
        <v>45589</v>
      </c>
      <c r="C21" s="21">
        <v>2642</v>
      </c>
      <c r="D21" s="21">
        <v>9412</v>
      </c>
      <c r="E21" s="21">
        <v>16015</v>
      </c>
      <c r="F21" s="21">
        <v>31200</v>
      </c>
      <c r="G21" s="21">
        <v>370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zoomScaleNormal="100" workbookViewId="0">
      <selection activeCell="J14" sqref="J14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45567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2"/>
      <c r="J13" s="6"/>
      <c r="L13" s="3"/>
      <c r="N13" s="7"/>
    </row>
    <row r="14" spans="1:14" ht="14.45" x14ac:dyDescent="0.3">
      <c r="A14" s="1"/>
      <c r="B14" s="8">
        <f>J7</f>
        <v>45567</v>
      </c>
      <c r="C14" s="51">
        <v>2655.1</v>
      </c>
      <c r="D14" s="52"/>
      <c r="E14" s="51">
        <v>2660.95</v>
      </c>
      <c r="F14" s="52"/>
      <c r="G14" s="53">
        <v>31.39</v>
      </c>
      <c r="H14" s="54"/>
      <c r="I14" s="2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25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11"/>
      <c r="J17" s="6"/>
      <c r="N17" s="12"/>
    </row>
    <row r="18" spans="1:14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13" t="s">
        <v>15</v>
      </c>
      <c r="D19" s="13" t="s">
        <v>16</v>
      </c>
      <c r="E19" s="13" t="s">
        <v>17</v>
      </c>
      <c r="F19" s="13" t="s">
        <v>18</v>
      </c>
      <c r="G19" s="13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17" t="s">
        <v>20</v>
      </c>
      <c r="D20" s="17" t="s">
        <v>20</v>
      </c>
      <c r="E20" s="17" t="s">
        <v>20</v>
      </c>
      <c r="F20" s="17" t="s">
        <v>20</v>
      </c>
      <c r="G20" s="17" t="s">
        <v>20</v>
      </c>
      <c r="H20" s="2"/>
      <c r="I20" s="2"/>
      <c r="J20" s="18"/>
      <c r="N20" s="7"/>
    </row>
    <row r="21" spans="1:14" x14ac:dyDescent="0.25">
      <c r="A21" s="19"/>
      <c r="B21" s="20">
        <f>B14</f>
        <v>45567</v>
      </c>
      <c r="C21" s="21">
        <v>2634</v>
      </c>
      <c r="D21" s="21">
        <v>9882</v>
      </c>
      <c r="E21" s="21">
        <v>17725</v>
      </c>
      <c r="F21" s="21">
        <v>34225</v>
      </c>
      <c r="G21" s="21">
        <v>396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zoomScaleNormal="100" workbookViewId="0">
      <selection activeCell="J18" sqref="J18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45568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2"/>
      <c r="J13" s="6"/>
      <c r="L13" s="3"/>
      <c r="N13" s="7"/>
    </row>
    <row r="14" spans="1:14" ht="14.45" x14ac:dyDescent="0.3">
      <c r="A14" s="1"/>
      <c r="B14" s="8">
        <f>J7</f>
        <v>45568</v>
      </c>
      <c r="C14" s="51">
        <v>2644</v>
      </c>
      <c r="D14" s="52"/>
      <c r="E14" s="51">
        <v>2647.65</v>
      </c>
      <c r="F14" s="52"/>
      <c r="G14" s="53">
        <v>31.5</v>
      </c>
      <c r="H14" s="54"/>
      <c r="I14" s="2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25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11"/>
      <c r="J17" s="6"/>
      <c r="N17" s="12"/>
    </row>
    <row r="18" spans="1:14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13" t="s">
        <v>15</v>
      </c>
      <c r="D19" s="13" t="s">
        <v>16</v>
      </c>
      <c r="E19" s="13" t="s">
        <v>17</v>
      </c>
      <c r="F19" s="13" t="s">
        <v>18</v>
      </c>
      <c r="G19" s="13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17" t="s">
        <v>20</v>
      </c>
      <c r="D20" s="17" t="s">
        <v>20</v>
      </c>
      <c r="E20" s="17" t="s">
        <v>20</v>
      </c>
      <c r="F20" s="17" t="s">
        <v>20</v>
      </c>
      <c r="G20" s="17" t="s">
        <v>20</v>
      </c>
      <c r="H20" s="2"/>
      <c r="I20" s="2"/>
      <c r="J20" s="18"/>
      <c r="N20" s="7"/>
    </row>
    <row r="21" spans="1:14" x14ac:dyDescent="0.25">
      <c r="A21" s="19"/>
      <c r="B21" s="20">
        <f>B14</f>
        <v>45568</v>
      </c>
      <c r="C21" s="21">
        <v>2637</v>
      </c>
      <c r="D21" s="21">
        <v>9785</v>
      </c>
      <c r="E21" s="21">
        <v>17910</v>
      </c>
      <c r="F21" s="21">
        <v>33800</v>
      </c>
      <c r="G21" s="21">
        <v>396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zoomScaleNormal="100" workbookViewId="0">
      <selection activeCell="H21" sqref="H21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45569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2"/>
      <c r="J13" s="6"/>
      <c r="L13" s="3"/>
      <c r="N13" s="7"/>
    </row>
    <row r="14" spans="1:14" ht="14.45" x14ac:dyDescent="0.3">
      <c r="A14" s="1"/>
      <c r="B14" s="8">
        <f>J7</f>
        <v>45569</v>
      </c>
      <c r="C14" s="51">
        <v>2657.5</v>
      </c>
      <c r="D14" s="52"/>
      <c r="E14" s="51">
        <v>2650.05</v>
      </c>
      <c r="F14" s="52"/>
      <c r="G14" s="53">
        <v>32.06</v>
      </c>
      <c r="H14" s="54"/>
      <c r="I14" s="2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25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25"/>
      <c r="J17" s="6"/>
      <c r="N17" s="12"/>
    </row>
    <row r="18" spans="1:14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13" t="s">
        <v>15</v>
      </c>
      <c r="D19" s="13" t="s">
        <v>16</v>
      </c>
      <c r="E19" s="13" t="s">
        <v>17</v>
      </c>
      <c r="F19" s="13" t="s">
        <v>18</v>
      </c>
      <c r="G19" s="13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17" t="s">
        <v>20</v>
      </c>
      <c r="D20" s="17" t="s">
        <v>20</v>
      </c>
      <c r="E20" s="17" t="s">
        <v>20</v>
      </c>
      <c r="F20" s="17" t="s">
        <v>20</v>
      </c>
      <c r="G20" s="17" t="s">
        <v>20</v>
      </c>
      <c r="H20" s="2"/>
      <c r="I20" s="2"/>
      <c r="J20" s="18"/>
      <c r="N20" s="7"/>
    </row>
    <row r="21" spans="1:14" x14ac:dyDescent="0.25">
      <c r="A21" s="19"/>
      <c r="B21" s="20">
        <f>B14</f>
        <v>45569</v>
      </c>
      <c r="C21" s="21">
        <v>2653.5</v>
      </c>
      <c r="D21" s="21">
        <v>9783</v>
      </c>
      <c r="E21" s="21">
        <v>17595</v>
      </c>
      <c r="F21" s="21">
        <v>33800</v>
      </c>
      <c r="G21" s="21">
        <v>397.5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zoomScaleNormal="100" workbookViewId="0">
      <selection activeCell="F21" sqref="F21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45572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2"/>
      <c r="J13" s="6"/>
      <c r="L13" s="3"/>
      <c r="N13" s="7"/>
    </row>
    <row r="14" spans="1:14" ht="14.45" x14ac:dyDescent="0.3">
      <c r="A14" s="1"/>
      <c r="B14" s="8">
        <f>J7</f>
        <v>45572</v>
      </c>
      <c r="C14" s="51">
        <v>2651.6</v>
      </c>
      <c r="D14" s="52"/>
      <c r="E14" s="51">
        <v>2640.95</v>
      </c>
      <c r="F14" s="52"/>
      <c r="G14" s="53">
        <v>31.88</v>
      </c>
      <c r="H14" s="54"/>
      <c r="I14" s="2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25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26"/>
      <c r="J17" s="6"/>
      <c r="N17" s="12"/>
    </row>
    <row r="18" spans="1:14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13" t="s">
        <v>15</v>
      </c>
      <c r="D19" s="13" t="s">
        <v>16</v>
      </c>
      <c r="E19" s="13" t="s">
        <v>17</v>
      </c>
      <c r="F19" s="13" t="s">
        <v>18</v>
      </c>
      <c r="G19" s="13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17" t="s">
        <v>20</v>
      </c>
      <c r="D20" s="17" t="s">
        <v>20</v>
      </c>
      <c r="E20" s="17" t="s">
        <v>20</v>
      </c>
      <c r="F20" s="17" t="s">
        <v>20</v>
      </c>
      <c r="G20" s="17" t="s">
        <v>20</v>
      </c>
      <c r="H20" s="2"/>
      <c r="I20" s="2"/>
      <c r="J20" s="18"/>
      <c r="N20" s="7"/>
    </row>
    <row r="21" spans="1:14" x14ac:dyDescent="0.25">
      <c r="A21" s="19"/>
      <c r="B21" s="20">
        <f>B14</f>
        <v>45572</v>
      </c>
      <c r="C21" s="21">
        <v>2654.5</v>
      </c>
      <c r="D21" s="21">
        <v>9816</v>
      </c>
      <c r="E21" s="21">
        <v>17870</v>
      </c>
      <c r="F21" s="21">
        <v>34075</v>
      </c>
      <c r="G21" s="21">
        <v>411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zoomScaleNormal="100" workbookViewId="0">
      <selection activeCell="I10" sqref="I10:I11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45573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2"/>
      <c r="J13" s="6"/>
      <c r="L13" s="3"/>
      <c r="N13" s="7"/>
    </row>
    <row r="14" spans="1:14" ht="14.45" x14ac:dyDescent="0.3">
      <c r="A14" s="1"/>
      <c r="B14" s="8">
        <f>J7</f>
        <v>45573</v>
      </c>
      <c r="C14" s="51">
        <v>2639.55</v>
      </c>
      <c r="D14" s="52"/>
      <c r="E14" s="51">
        <v>2639.9</v>
      </c>
      <c r="F14" s="52"/>
      <c r="G14" s="53">
        <v>31.28</v>
      </c>
      <c r="H14" s="54"/>
      <c r="I14" s="2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25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27"/>
      <c r="J17" s="6"/>
      <c r="N17" s="12"/>
    </row>
    <row r="18" spans="1:14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13" t="s">
        <v>15</v>
      </c>
      <c r="D19" s="13" t="s">
        <v>16</v>
      </c>
      <c r="E19" s="13" t="s">
        <v>17</v>
      </c>
      <c r="F19" s="13" t="s">
        <v>18</v>
      </c>
      <c r="G19" s="13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17" t="s">
        <v>20</v>
      </c>
      <c r="D20" s="17" t="s">
        <v>20</v>
      </c>
      <c r="E20" s="17" t="s">
        <v>20</v>
      </c>
      <c r="F20" s="17" t="s">
        <v>20</v>
      </c>
      <c r="G20" s="17" t="s">
        <v>20</v>
      </c>
      <c r="H20" s="2"/>
      <c r="I20" s="2"/>
      <c r="J20" s="18"/>
      <c r="N20" s="7"/>
    </row>
    <row r="21" spans="1:14" x14ac:dyDescent="0.25">
      <c r="A21" s="19"/>
      <c r="B21" s="20">
        <f>B14</f>
        <v>45573</v>
      </c>
      <c r="C21" s="21">
        <v>2568</v>
      </c>
      <c r="D21" s="21">
        <v>9618</v>
      </c>
      <c r="E21" s="21">
        <v>17400</v>
      </c>
      <c r="F21" s="21">
        <v>33125</v>
      </c>
      <c r="G21" s="21">
        <v>397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zoomScaleNormal="100" workbookViewId="0">
      <selection activeCell="H21" sqref="H21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45574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2"/>
      <c r="J13" s="6"/>
      <c r="L13" s="3"/>
      <c r="N13" s="7"/>
    </row>
    <row r="14" spans="1:14" ht="14.45" x14ac:dyDescent="0.3">
      <c r="A14" s="1"/>
      <c r="B14" s="8">
        <f>J7</f>
        <v>45574</v>
      </c>
      <c r="C14" s="51">
        <v>2617.5500000000002</v>
      </c>
      <c r="D14" s="52"/>
      <c r="E14" s="51">
        <v>2610.6999999999998</v>
      </c>
      <c r="F14" s="52"/>
      <c r="G14" s="53">
        <v>30.68</v>
      </c>
      <c r="H14" s="54"/>
      <c r="I14" s="2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25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28"/>
      <c r="J17" s="6"/>
      <c r="N17" s="12"/>
    </row>
    <row r="18" spans="1:14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13" t="s">
        <v>15</v>
      </c>
      <c r="D19" s="13" t="s">
        <v>16</v>
      </c>
      <c r="E19" s="13" t="s">
        <v>17</v>
      </c>
      <c r="F19" s="13" t="s">
        <v>18</v>
      </c>
      <c r="G19" s="13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17" t="s">
        <v>20</v>
      </c>
      <c r="D20" s="17" t="s">
        <v>20</v>
      </c>
      <c r="E20" s="17" t="s">
        <v>20</v>
      </c>
      <c r="F20" s="17" t="s">
        <v>20</v>
      </c>
      <c r="G20" s="17" t="s">
        <v>20</v>
      </c>
      <c r="H20" s="2"/>
      <c r="I20" s="2"/>
      <c r="J20" s="18"/>
      <c r="N20" s="7"/>
    </row>
    <row r="21" spans="1:14" x14ac:dyDescent="0.25">
      <c r="A21" s="19"/>
      <c r="B21" s="20">
        <f>B14</f>
        <v>45574</v>
      </c>
      <c r="C21" s="21">
        <v>2528</v>
      </c>
      <c r="D21" s="21">
        <v>2549</v>
      </c>
      <c r="E21" s="21">
        <v>17250</v>
      </c>
      <c r="F21" s="21">
        <v>32550</v>
      </c>
      <c r="G21" s="21">
        <v>395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zoomScaleNormal="100" workbookViewId="0">
      <selection activeCell="H19" sqref="H19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45575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2"/>
      <c r="J13" s="6"/>
      <c r="L13" s="3"/>
      <c r="N13" s="7"/>
    </row>
    <row r="14" spans="1:14" ht="14.45" x14ac:dyDescent="0.3">
      <c r="A14" s="1"/>
      <c r="B14" s="8">
        <f>J7</f>
        <v>45575</v>
      </c>
      <c r="C14" s="51">
        <v>2617.25</v>
      </c>
      <c r="D14" s="52"/>
      <c r="E14" s="51">
        <v>2628.95</v>
      </c>
      <c r="F14" s="52"/>
      <c r="G14" s="53">
        <v>30.67</v>
      </c>
      <c r="H14" s="54"/>
      <c r="I14" s="2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25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29"/>
      <c r="J17" s="6"/>
      <c r="N17" s="12"/>
    </row>
    <row r="18" spans="1:14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13" t="s">
        <v>15</v>
      </c>
      <c r="D19" s="13" t="s">
        <v>16</v>
      </c>
      <c r="E19" s="13" t="s">
        <v>17</v>
      </c>
      <c r="F19" s="13" t="s">
        <v>18</v>
      </c>
      <c r="G19" s="13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17" t="s">
        <v>20</v>
      </c>
      <c r="D20" s="17" t="s">
        <v>20</v>
      </c>
      <c r="E20" s="17" t="s">
        <v>20</v>
      </c>
      <c r="F20" s="17" t="s">
        <v>20</v>
      </c>
      <c r="G20" s="17" t="s">
        <v>20</v>
      </c>
      <c r="H20" s="2"/>
      <c r="I20" s="2"/>
      <c r="J20" s="18"/>
      <c r="N20" s="7"/>
    </row>
    <row r="21" spans="1:14" x14ac:dyDescent="0.25">
      <c r="A21" s="19"/>
      <c r="B21" s="20">
        <f>B14</f>
        <v>45575</v>
      </c>
      <c r="C21" s="21">
        <v>2550</v>
      </c>
      <c r="D21" s="21">
        <v>9506</v>
      </c>
      <c r="E21" s="21">
        <v>32540</v>
      </c>
      <c r="F21" s="21">
        <v>17145</v>
      </c>
      <c r="G21" s="21">
        <v>392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I5:J5"/>
    <mergeCell ref="B10:H10"/>
    <mergeCell ref="B12:B13"/>
    <mergeCell ref="C12:F12"/>
    <mergeCell ref="G12:H12"/>
    <mergeCell ref="C13:D13"/>
    <mergeCell ref="E13:F13"/>
    <mergeCell ref="G13:H13"/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zoomScaleNormal="100" workbookViewId="0">
      <selection activeCell="E19" sqref="E19"/>
    </sheetView>
  </sheetViews>
  <sheetFormatPr baseColWidth="10" defaultColWidth="11.42578125" defaultRowHeight="15" x14ac:dyDescent="0.25"/>
  <cols>
    <col min="3" max="3" width="13" customWidth="1"/>
    <col min="4" max="4" width="12.5703125" customWidth="1"/>
    <col min="5" max="5" width="13.28515625" customWidth="1"/>
    <col min="6" max="6" width="13.5703125" customWidth="1"/>
    <col min="7" max="7" width="11.7109375" bestFit="1" customWidth="1"/>
    <col min="8" max="8" width="15.5703125" customWidth="1"/>
    <col min="12" max="12" width="13.5703125" bestFit="1" customWidth="1"/>
    <col min="13" max="13" width="12.5703125" bestFit="1" customWidth="1"/>
    <col min="14" max="14" width="13.5703125" bestFit="1" customWidth="1"/>
  </cols>
  <sheetData>
    <row r="2" spans="1:14" ht="14.4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4.45" x14ac:dyDescent="0.3">
      <c r="A3" s="1"/>
      <c r="B3" s="2" t="s">
        <v>1</v>
      </c>
      <c r="C3" s="2"/>
      <c r="D3" s="2"/>
      <c r="E3" s="2"/>
      <c r="F3" s="2"/>
      <c r="G3" s="2"/>
      <c r="H3" s="2"/>
      <c r="I3" s="1"/>
      <c r="J3" s="2"/>
      <c r="M3" s="3"/>
    </row>
    <row r="4" spans="1:14" x14ac:dyDescent="0.25">
      <c r="A4" s="1"/>
      <c r="B4" s="2" t="s">
        <v>2</v>
      </c>
      <c r="C4" s="2"/>
      <c r="D4" s="2"/>
      <c r="E4" s="2"/>
      <c r="F4" s="2"/>
      <c r="G4" s="2"/>
      <c r="H4" s="2"/>
      <c r="I4" s="1"/>
      <c r="J4" s="2" t="s">
        <v>0</v>
      </c>
    </row>
    <row r="5" spans="1:14" ht="17.45" x14ac:dyDescent="0.3">
      <c r="A5" s="1"/>
      <c r="B5" s="2" t="s">
        <v>3</v>
      </c>
      <c r="C5" s="2"/>
      <c r="D5" s="2"/>
      <c r="E5" s="2"/>
      <c r="F5" s="2"/>
      <c r="G5" s="2"/>
      <c r="H5" s="2"/>
      <c r="I5" s="57" t="s">
        <v>4</v>
      </c>
      <c r="J5" s="57"/>
    </row>
    <row r="6" spans="1:14" ht="14.45" x14ac:dyDescent="0.3">
      <c r="A6" s="1"/>
      <c r="B6" s="2"/>
      <c r="C6" s="2"/>
      <c r="D6" s="2"/>
      <c r="E6" s="2"/>
      <c r="F6" s="2"/>
      <c r="G6" s="2"/>
      <c r="H6" s="2"/>
      <c r="I6" s="2"/>
      <c r="J6" s="2"/>
    </row>
    <row r="7" spans="1:14" ht="14.45" x14ac:dyDescent="0.3">
      <c r="A7" s="1"/>
      <c r="B7" s="2"/>
      <c r="C7" s="2"/>
      <c r="D7" s="2"/>
      <c r="E7" s="2"/>
      <c r="F7" s="2"/>
      <c r="G7" s="2"/>
      <c r="H7" s="2"/>
      <c r="I7" s="4" t="s">
        <v>5</v>
      </c>
      <c r="J7" s="5">
        <v>45576</v>
      </c>
    </row>
    <row r="8" spans="1:14" ht="14.45" x14ac:dyDescent="0.3">
      <c r="A8" s="1"/>
      <c r="B8" s="2"/>
      <c r="C8" s="2"/>
      <c r="D8" s="2"/>
      <c r="E8" s="2"/>
      <c r="F8" s="2"/>
      <c r="G8" s="2"/>
      <c r="H8" s="2"/>
      <c r="I8" s="1"/>
      <c r="J8" s="2"/>
    </row>
    <row r="9" spans="1:14" ht="14.45" x14ac:dyDescent="0.3">
      <c r="A9" s="1"/>
      <c r="B9" s="2"/>
      <c r="C9" s="2"/>
      <c r="D9" s="2"/>
      <c r="E9" s="2"/>
      <c r="F9" s="2"/>
      <c r="G9" s="2"/>
      <c r="H9" s="2"/>
      <c r="I9" s="1"/>
      <c r="J9" s="2"/>
    </row>
    <row r="10" spans="1:14" ht="16.899999999999999" x14ac:dyDescent="0.3">
      <c r="A10" s="1"/>
      <c r="B10" s="55" t="s">
        <v>6</v>
      </c>
      <c r="C10" s="55"/>
      <c r="D10" s="55"/>
      <c r="E10" s="55"/>
      <c r="F10" s="55"/>
      <c r="G10" s="55"/>
      <c r="H10" s="55"/>
      <c r="I10" s="6"/>
      <c r="J10" s="2"/>
    </row>
    <row r="11" spans="1:14" ht="14.45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L11" s="3"/>
    </row>
    <row r="12" spans="1:14" x14ac:dyDescent="0.25">
      <c r="A12" s="1"/>
      <c r="B12" s="58" t="s">
        <v>7</v>
      </c>
      <c r="C12" s="60" t="s">
        <v>8</v>
      </c>
      <c r="D12" s="61"/>
      <c r="E12" s="61"/>
      <c r="F12" s="62"/>
      <c r="G12" s="60" t="s">
        <v>9</v>
      </c>
      <c r="H12" s="62"/>
      <c r="I12" s="2"/>
      <c r="J12" s="2"/>
      <c r="L12" s="3"/>
    </row>
    <row r="13" spans="1:14" x14ac:dyDescent="0.25">
      <c r="A13" s="1"/>
      <c r="B13" s="59"/>
      <c r="C13" s="63" t="s">
        <v>10</v>
      </c>
      <c r="D13" s="64"/>
      <c r="E13" s="65" t="s">
        <v>11</v>
      </c>
      <c r="F13" s="66"/>
      <c r="G13" s="65" t="s">
        <v>12</v>
      </c>
      <c r="H13" s="67"/>
      <c r="I13" s="2"/>
      <c r="J13" s="6"/>
      <c r="L13" s="3"/>
      <c r="N13" s="7"/>
    </row>
    <row r="14" spans="1:14" ht="14.45" x14ac:dyDescent="0.3">
      <c r="A14" s="1"/>
      <c r="B14" s="8">
        <f>J7</f>
        <v>45576</v>
      </c>
      <c r="C14" s="51">
        <v>2637.05</v>
      </c>
      <c r="D14" s="52"/>
      <c r="E14" s="51">
        <v>2648.8</v>
      </c>
      <c r="F14" s="52"/>
      <c r="G14" s="53">
        <v>31.19</v>
      </c>
      <c r="H14" s="54"/>
      <c r="I14" s="2"/>
      <c r="J14" s="6"/>
      <c r="L14" s="3"/>
      <c r="N14" s="7"/>
    </row>
    <row r="15" spans="1:14" ht="15.75" customHeight="1" x14ac:dyDescent="0.3">
      <c r="A15" s="1"/>
      <c r="B15" s="9" t="s">
        <v>13</v>
      </c>
      <c r="C15" s="2"/>
      <c r="D15" s="2"/>
      <c r="E15" s="2"/>
      <c r="F15" s="2"/>
      <c r="G15" s="2"/>
      <c r="H15" s="2"/>
      <c r="I15" s="2"/>
      <c r="J15" s="6"/>
      <c r="L15" s="3"/>
      <c r="N15" s="10"/>
    </row>
    <row r="16" spans="1:14" x14ac:dyDescent="0.25">
      <c r="A16" s="1"/>
      <c r="B16" s="50"/>
      <c r="C16" s="50"/>
      <c r="D16" s="50"/>
      <c r="E16" s="50"/>
      <c r="F16" s="50"/>
      <c r="G16" s="50"/>
      <c r="H16" s="50"/>
      <c r="I16" s="2"/>
      <c r="J16" s="6"/>
      <c r="L16" s="3"/>
      <c r="N16" s="10"/>
    </row>
    <row r="17" spans="1:14" ht="17.25" x14ac:dyDescent="0.25">
      <c r="A17" s="1"/>
      <c r="B17" s="55" t="s">
        <v>14</v>
      </c>
      <c r="C17" s="55"/>
      <c r="D17" s="55"/>
      <c r="E17" s="55"/>
      <c r="F17" s="55"/>
      <c r="G17" s="55"/>
      <c r="H17" s="55"/>
      <c r="I17" s="30"/>
      <c r="J17" s="6"/>
      <c r="N17" s="12"/>
    </row>
    <row r="18" spans="1:14" x14ac:dyDescent="0.25">
      <c r="A18" s="1"/>
      <c r="B18" s="2"/>
      <c r="C18" s="2"/>
      <c r="D18" s="2"/>
      <c r="E18" s="2"/>
      <c r="F18" s="2"/>
      <c r="G18" s="2"/>
      <c r="H18" s="2"/>
      <c r="I18" s="2"/>
      <c r="J18" s="6"/>
      <c r="N18" s="7"/>
    </row>
    <row r="19" spans="1:14" x14ac:dyDescent="0.25">
      <c r="A19" s="1"/>
      <c r="B19" s="56" t="s">
        <v>7</v>
      </c>
      <c r="C19" s="13" t="s">
        <v>15</v>
      </c>
      <c r="D19" s="13" t="s">
        <v>16</v>
      </c>
      <c r="E19" s="13" t="s">
        <v>17</v>
      </c>
      <c r="F19" s="13" t="s">
        <v>18</v>
      </c>
      <c r="G19" s="13" t="s">
        <v>19</v>
      </c>
      <c r="I19" s="14"/>
      <c r="J19" s="2"/>
      <c r="L19" s="15"/>
      <c r="M19" s="16"/>
      <c r="N19" s="7"/>
    </row>
    <row r="20" spans="1:14" x14ac:dyDescent="0.25">
      <c r="A20" s="1"/>
      <c r="B20" s="56"/>
      <c r="C20" s="17" t="s">
        <v>20</v>
      </c>
      <c r="D20" s="17" t="s">
        <v>20</v>
      </c>
      <c r="E20" s="17" t="s">
        <v>20</v>
      </c>
      <c r="F20" s="17" t="s">
        <v>20</v>
      </c>
      <c r="G20" s="17" t="s">
        <v>20</v>
      </c>
      <c r="H20" s="2"/>
      <c r="I20" s="2"/>
      <c r="J20" s="18"/>
      <c r="N20" s="7"/>
    </row>
    <row r="21" spans="1:14" x14ac:dyDescent="0.25">
      <c r="A21" s="19"/>
      <c r="B21" s="20">
        <f>B14</f>
        <v>45576</v>
      </c>
      <c r="C21" s="21">
        <v>2643</v>
      </c>
      <c r="D21" s="21">
        <v>9596</v>
      </c>
      <c r="E21" s="21">
        <v>17610</v>
      </c>
      <c r="F21" s="21">
        <v>33125</v>
      </c>
      <c r="G21" s="21">
        <v>383.5</v>
      </c>
      <c r="H21" s="22"/>
      <c r="I21" s="2"/>
      <c r="J21" s="23"/>
    </row>
    <row r="22" spans="1:14" x14ac:dyDescent="0.25">
      <c r="A22" s="19"/>
      <c r="B22" s="9" t="s">
        <v>21</v>
      </c>
      <c r="C22" s="14"/>
      <c r="D22" s="14"/>
      <c r="E22" s="14"/>
      <c r="F22" s="14"/>
      <c r="G22" s="14"/>
      <c r="H22" s="2"/>
      <c r="I22" s="2"/>
      <c r="J22" s="23"/>
    </row>
    <row r="23" spans="1:14" x14ac:dyDescent="0.25">
      <c r="A23" s="19"/>
      <c r="B23" s="49" t="s">
        <v>22</v>
      </c>
      <c r="C23" s="49"/>
      <c r="D23" s="49"/>
      <c r="E23" s="49"/>
      <c r="F23" s="49"/>
      <c r="G23" s="49"/>
      <c r="H23" s="49"/>
      <c r="I23" s="2"/>
      <c r="J23" s="23"/>
    </row>
    <row r="24" spans="1:14" x14ac:dyDescent="0.25">
      <c r="A24" s="1"/>
      <c r="B24" s="50"/>
      <c r="C24" s="50"/>
      <c r="D24" s="50"/>
      <c r="E24" s="50"/>
      <c r="F24" s="50"/>
      <c r="G24" s="50"/>
      <c r="H24" s="50"/>
      <c r="I24" s="1"/>
      <c r="J24" s="1"/>
    </row>
    <row r="26" spans="1:14" x14ac:dyDescent="0.25">
      <c r="B26" s="2" t="s">
        <v>23</v>
      </c>
    </row>
    <row r="27" spans="1:14" x14ac:dyDescent="0.25">
      <c r="B27" s="24"/>
    </row>
    <row r="29" spans="1:14" x14ac:dyDescent="0.25">
      <c r="B29" s="50"/>
      <c r="C29" s="50"/>
      <c r="D29" s="50"/>
      <c r="E29" s="50"/>
      <c r="F29" s="50"/>
      <c r="G29" s="50"/>
      <c r="H29" s="50"/>
    </row>
  </sheetData>
  <mergeCells count="17">
    <mergeCell ref="B23:H23"/>
    <mergeCell ref="B24:H24"/>
    <mergeCell ref="B29:H29"/>
    <mergeCell ref="C14:D14"/>
    <mergeCell ref="E14:F14"/>
    <mergeCell ref="G14:H14"/>
    <mergeCell ref="B16:H16"/>
    <mergeCell ref="B17:H17"/>
    <mergeCell ref="B19:B20"/>
    <mergeCell ref="I5:J5"/>
    <mergeCell ref="B10:H10"/>
    <mergeCell ref="B12:B13"/>
    <mergeCell ref="C12:F12"/>
    <mergeCell ref="G12:H12"/>
    <mergeCell ref="C13:D13"/>
    <mergeCell ref="E13:F13"/>
    <mergeCell ref="G13:H1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01-10-2024</vt:lpstr>
      <vt:lpstr>02-10-2024</vt:lpstr>
      <vt:lpstr>03-10-2024</vt:lpstr>
      <vt:lpstr>04-10-2024</vt:lpstr>
      <vt:lpstr>07-10-2024</vt:lpstr>
      <vt:lpstr>08-10-2024</vt:lpstr>
      <vt:lpstr>09-10-2024</vt:lpstr>
      <vt:lpstr>10-10-2024</vt:lpstr>
      <vt:lpstr>11-10-2024</vt:lpstr>
      <vt:lpstr>14-10-2024</vt:lpstr>
      <vt:lpstr>15-10-2024</vt:lpstr>
      <vt:lpstr>16-10-2024</vt:lpstr>
      <vt:lpstr>17-10-2024</vt:lpstr>
      <vt:lpstr>18-10-2024</vt:lpstr>
      <vt:lpstr>21-10-2024</vt:lpstr>
      <vt:lpstr>22-10-2024</vt:lpstr>
      <vt:lpstr>23-10-2024</vt:lpstr>
      <vt:lpstr>24-10-2024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LP400308 LP400308</dc:creator>
  <cp:lastModifiedBy>LP400017</cp:lastModifiedBy>
  <dcterms:created xsi:type="dcterms:W3CDTF">2024-10-03T19:16:44Z</dcterms:created>
  <dcterms:modified xsi:type="dcterms:W3CDTF">2024-10-26T15:06:36Z</dcterms:modified>
</cp:coreProperties>
</file>