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 Rodriguez\Desktop\BCV\Oro BCV\Metales\2021\"/>
    </mc:Choice>
  </mc:AlternateContent>
  <bookViews>
    <workbookView xWindow="0" yWindow="0" windowWidth="24000" windowHeight="9735" firstSheet="12" activeTab="18"/>
  </bookViews>
  <sheets>
    <sheet name="01-02-2021" sheetId="1" r:id="rId1"/>
    <sheet name="02-02-2021" sheetId="2" r:id="rId2"/>
    <sheet name="03-02-2021" sheetId="3" r:id="rId3"/>
    <sheet name="04-02-2021" sheetId="4" r:id="rId4"/>
    <sheet name="05-02-2021" sheetId="5" r:id="rId5"/>
    <sheet name="08-02-2021" sheetId="6" r:id="rId6"/>
    <sheet name="09-02-2021" sheetId="7" r:id="rId7"/>
    <sheet name="10-02-2021" sheetId="8" r:id="rId8"/>
    <sheet name="11-02-2021" sheetId="9" r:id="rId9"/>
    <sheet name="12-02-2021" sheetId="10" r:id="rId10"/>
    <sheet name="15-02-2021" sheetId="11" r:id="rId11"/>
    <sheet name="16-02-2021" sheetId="12" r:id="rId12"/>
    <sheet name="17-02-2021" sheetId="13" r:id="rId13"/>
    <sheet name="18-02-2021" sheetId="14" r:id="rId14"/>
    <sheet name="19-02-2021" sheetId="16" r:id="rId15"/>
    <sheet name="22-02-2021" sheetId="15" r:id="rId16"/>
    <sheet name="23-02-2021" sheetId="17" r:id="rId17"/>
    <sheet name="24-02-2021" sheetId="18" r:id="rId18"/>
    <sheet name="25-02-2021" sheetId="19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9" l="1"/>
  <c r="B23" i="19" s="1"/>
  <c r="B14" i="18" l="1"/>
  <c r="B23" i="18" s="1"/>
  <c r="B23" i="17" l="1"/>
  <c r="B14" i="17"/>
  <c r="B23" i="15" l="1"/>
  <c r="B14" i="16"/>
  <c r="B23" i="16" s="1"/>
  <c r="B14" i="15"/>
  <c r="B14" i="14"/>
  <c r="B23" i="14" s="1"/>
  <c r="B14" i="13" l="1"/>
  <c r="B23" i="13" s="1"/>
  <c r="B23" i="12"/>
  <c r="B14" i="12"/>
  <c r="B23" i="11"/>
  <c r="B14" i="11"/>
  <c r="B14" i="10" l="1"/>
  <c r="B23" i="10" s="1"/>
  <c r="B23" i="9"/>
  <c r="B14" i="9"/>
  <c r="B14" i="8" l="1"/>
  <c r="B23" i="8" s="1"/>
  <c r="B23" i="7" l="1"/>
  <c r="B14" i="7"/>
  <c r="B23" i="6" l="1"/>
  <c r="B14" i="6"/>
  <c r="B14" i="5" l="1"/>
  <c r="B23" i="5" s="1"/>
  <c r="B14" i="4" l="1"/>
  <c r="B23" i="4" s="1"/>
  <c r="B14" i="3" l="1"/>
  <c r="B23" i="3" s="1"/>
  <c r="B23" i="2" l="1"/>
  <c r="B14" i="2"/>
  <c r="B23" i="1" l="1"/>
  <c r="B14" i="1"/>
</calcChain>
</file>

<file path=xl/sharedStrings.xml><?xml version="1.0" encoding="utf-8"?>
<sst xmlns="http://schemas.openxmlformats.org/spreadsheetml/2006/main" count="532" uniqueCount="23">
  <si>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</si>
  <si>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</si>
  <si>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</si>
  <si>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</si>
  <si>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</si>
  <si>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</si>
  <si>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</si>
  <si>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</si>
  <si>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</si>
  <si>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</si>
  <si>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</si>
  <si>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</si>
  <si>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</si>
  <si>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</si>
  <si>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</si>
  <si>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</si>
  <si>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</si>
  <si>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</si>
  <si>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</si>
  <si>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ACERO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</si>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</sst>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4" fontId="3" fillId="0" borderId="0" xfId="2" applyNumberFormat="1" applyAlignment="1">
      <alignment horizontal="center" vertical="center" wrapText="1"/>
    </xf>
    <xf numFmtId="0" fontId="12" fillId="0" borderId="0" xfId="2" applyFont="1"/>
    <xf numFmtId="0" fontId="13" fillId="0" borderId="0" xfId="0" applyFont="1"/>
    <xf numFmtId="0" fontId="3" fillId="0" borderId="0" xfId="2" applyAlignment="1">
      <alignment vertical="center" wrapText="1"/>
    </xf>
    <xf numFmtId="0" fontId="14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44228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44228</v>
      </c>
      <c r="C14" s="41">
        <v>1857.8</v>
      </c>
      <c r="D14" s="42"/>
      <c r="E14" s="41">
        <v>1862.95</v>
      </c>
      <c r="F14" s="42"/>
      <c r="G14" s="41">
        <v>29.58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44225</v>
      </c>
      <c r="C23" s="23">
        <v>1987</v>
      </c>
      <c r="D23" s="23">
        <v>7877</v>
      </c>
      <c r="E23" s="23">
        <v>17727</v>
      </c>
      <c r="F23" s="23">
        <v>23657</v>
      </c>
      <c r="G23" s="23">
        <v>453.26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10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44239</v>
      </c>
      <c r="C14" s="41">
        <v>1818</v>
      </c>
      <c r="D14" s="42"/>
      <c r="E14" s="41">
        <v>1816.35</v>
      </c>
      <c r="F14" s="42"/>
      <c r="G14" s="41">
        <v>27.07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5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44238</v>
      </c>
      <c r="C23" s="23">
        <v>2075.5</v>
      </c>
      <c r="D23" s="23">
        <v>8292</v>
      </c>
      <c r="E23" s="23">
        <v>18599</v>
      </c>
      <c r="F23" s="23">
        <v>25568</v>
      </c>
      <c r="G23" s="23">
        <v>418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44242</v>
      </c>
      <c r="C14" s="41">
        <v>1817.45</v>
      </c>
      <c r="D14" s="42"/>
      <c r="E14" s="41">
        <v>1817.3</v>
      </c>
      <c r="F14" s="42"/>
      <c r="G14" s="41">
        <v>27.57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44239</v>
      </c>
      <c r="C23" s="23">
        <v>2076</v>
      </c>
      <c r="D23" s="23">
        <v>8270.5</v>
      </c>
      <c r="E23" s="23">
        <v>18363</v>
      </c>
      <c r="F23" s="23">
        <v>25290</v>
      </c>
      <c r="G23" s="23">
        <v>423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44243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44243</v>
      </c>
      <c r="C14" s="41">
        <v>1823.45</v>
      </c>
      <c r="D14" s="42"/>
      <c r="E14" s="41">
        <v>1794.25</v>
      </c>
      <c r="F14" s="42"/>
      <c r="G14" s="41">
        <v>27.57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44242</v>
      </c>
      <c r="C23" s="23">
        <v>2079</v>
      </c>
      <c r="D23" s="23">
        <v>8416.5</v>
      </c>
      <c r="E23" s="23">
        <v>18612</v>
      </c>
      <c r="F23" s="23">
        <v>28899</v>
      </c>
      <c r="G23" s="23">
        <v>420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H24" sqref="H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44244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44244</v>
      </c>
      <c r="C14" s="41">
        <v>1788.85</v>
      </c>
      <c r="D14" s="42"/>
      <c r="E14" s="41">
        <v>1780.7</v>
      </c>
      <c r="F14" s="42"/>
      <c r="G14" s="41">
        <v>27.11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6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44243</v>
      </c>
      <c r="C23" s="23">
        <v>2077</v>
      </c>
      <c r="D23" s="23">
        <v>8439.5</v>
      </c>
      <c r="E23" s="23">
        <v>18615</v>
      </c>
      <c r="F23" s="23">
        <v>27760</v>
      </c>
      <c r="G23" s="23">
        <v>421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B4" zoomScaleNormal="100" workbookViewId="0">
      <selection activeCell="G14" sqref="G14:H1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44245</v>
      </c>
      <c r="C14" s="41">
        <v>1782.8</v>
      </c>
      <c r="D14" s="42"/>
      <c r="E14" s="41">
        <v>1773.15</v>
      </c>
      <c r="F14" s="42"/>
      <c r="G14" s="41">
        <v>27.16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44244</v>
      </c>
      <c r="C23" s="23">
        <v>2096.5</v>
      </c>
      <c r="D23" s="23">
        <v>8413.5</v>
      </c>
      <c r="E23" s="23">
        <v>18704</v>
      </c>
      <c r="F23" s="23">
        <v>28710</v>
      </c>
      <c r="G23" s="23">
        <v>418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H8" sqref="H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44246</v>
      </c>
      <c r="C14" s="41">
        <v>1773.75</v>
      </c>
      <c r="D14" s="42"/>
      <c r="E14" s="41">
        <v>1786.2</v>
      </c>
      <c r="F14" s="42"/>
      <c r="G14" s="41">
        <v>26.95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44245</v>
      </c>
      <c r="C23" s="23">
        <v>2147</v>
      </c>
      <c r="D23" s="23">
        <v>8650</v>
      </c>
      <c r="E23" s="23">
        <v>18966</v>
      </c>
      <c r="F23" s="23">
        <v>18162</v>
      </c>
      <c r="G23" s="23">
        <v>417.5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J15" sqref="J15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44249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44249</v>
      </c>
      <c r="C14" s="41">
        <v>1798.8</v>
      </c>
      <c r="D14" s="42"/>
      <c r="E14" s="41">
        <v>1807.45</v>
      </c>
      <c r="F14" s="42"/>
      <c r="G14" s="41">
        <v>27.44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7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44246</v>
      </c>
      <c r="C23" s="23">
        <v>2135</v>
      </c>
      <c r="D23" s="23">
        <v>8806.5</v>
      </c>
      <c r="E23" s="23">
        <v>19496</v>
      </c>
      <c r="F23" s="23">
        <v>29349</v>
      </c>
      <c r="G23" s="23">
        <v>415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H21" sqref="H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44250</v>
      </c>
      <c r="C14" s="41">
        <v>1809.5</v>
      </c>
      <c r="D14" s="42"/>
      <c r="E14" s="41">
        <v>1799.65</v>
      </c>
      <c r="F14" s="42"/>
      <c r="G14" s="41">
        <v>27.96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8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44249</v>
      </c>
      <c r="C23" s="23">
        <v>2153.5</v>
      </c>
      <c r="D23" s="23">
        <v>9067.5</v>
      </c>
      <c r="E23" s="23">
        <v>19689</v>
      </c>
      <c r="F23" s="23">
        <v>29540</v>
      </c>
      <c r="G23" s="23">
        <v>414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4" zoomScaleNormal="100" workbookViewId="0">
      <selection activeCell="J29" sqref="J2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44251</v>
      </c>
      <c r="C14" s="41">
        <v>1807.25</v>
      </c>
      <c r="D14" s="42"/>
      <c r="E14" s="41">
        <v>1788</v>
      </c>
      <c r="F14" s="42"/>
      <c r="G14" s="41">
        <v>27.74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44250</v>
      </c>
      <c r="C23" s="23">
        <v>2136.5</v>
      </c>
      <c r="D23" s="23">
        <v>9158</v>
      </c>
      <c r="E23" s="23">
        <v>19226</v>
      </c>
      <c r="F23" s="23">
        <v>29485</v>
      </c>
      <c r="G23" s="23">
        <v>420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4" zoomScaleNormal="100" workbookViewId="0">
      <selection activeCell="J21" sqref="J21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44252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44252</v>
      </c>
      <c r="C14" s="41">
        <v>1792.1</v>
      </c>
      <c r="D14" s="42"/>
      <c r="E14" s="41">
        <v>1779.65</v>
      </c>
      <c r="F14" s="42"/>
      <c r="G14" s="41">
        <v>27.92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4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44251</v>
      </c>
      <c r="C23" s="23">
        <v>2145.5</v>
      </c>
      <c r="D23" s="23">
        <v>9286</v>
      </c>
      <c r="E23" s="23">
        <v>19352</v>
      </c>
      <c r="F23" s="23">
        <v>28515</v>
      </c>
      <c r="G23" s="23">
        <v>418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29" sqref="I2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44229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44229</v>
      </c>
      <c r="C14" s="41">
        <v>1847.1</v>
      </c>
      <c r="D14" s="42"/>
      <c r="E14" s="41">
        <v>1833.1</v>
      </c>
      <c r="F14" s="42"/>
      <c r="G14" s="41">
        <v>27.32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1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44228</v>
      </c>
      <c r="C23" s="23">
        <v>1985.5</v>
      </c>
      <c r="D23" s="23">
        <v>7827</v>
      </c>
      <c r="E23" s="23">
        <v>17807</v>
      </c>
      <c r="F23" s="23">
        <v>24325</v>
      </c>
      <c r="G23" s="23">
        <v>387.5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F24" sqref="F24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44230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44230</v>
      </c>
      <c r="C14" s="41">
        <v>1834.7</v>
      </c>
      <c r="D14" s="42"/>
      <c r="E14" s="41">
        <v>1835.45</v>
      </c>
      <c r="F14" s="42"/>
      <c r="G14" s="41">
        <v>26.8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29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44229</v>
      </c>
      <c r="C23" s="23">
        <v>1958</v>
      </c>
      <c r="D23" s="23">
        <v>7755.5</v>
      </c>
      <c r="E23" s="23">
        <v>17756</v>
      </c>
      <c r="F23" s="23">
        <v>25000</v>
      </c>
      <c r="G23" s="23">
        <v>395.5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I3" sqref="I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44231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44231</v>
      </c>
      <c r="C14" s="41">
        <v>1811.55</v>
      </c>
      <c r="D14" s="42"/>
      <c r="E14" s="41">
        <v>1785.9</v>
      </c>
      <c r="F14" s="42"/>
      <c r="G14" s="41">
        <v>26.4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0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44230</v>
      </c>
      <c r="C23" s="23">
        <v>1973</v>
      </c>
      <c r="D23" s="23">
        <v>7832.5</v>
      </c>
      <c r="E23" s="23">
        <v>17623</v>
      </c>
      <c r="F23" s="23">
        <v>24600</v>
      </c>
      <c r="G23" s="23">
        <v>405.5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44232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44232</v>
      </c>
      <c r="C14" s="41">
        <v>1808.55</v>
      </c>
      <c r="D14" s="42"/>
      <c r="E14" s="41">
        <v>1802.95</v>
      </c>
      <c r="F14" s="42"/>
      <c r="G14" s="41">
        <v>26.53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1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44231</v>
      </c>
      <c r="C23" s="23">
        <v>1979.5</v>
      </c>
      <c r="D23" s="23">
        <v>7833.5</v>
      </c>
      <c r="E23" s="23">
        <v>17535</v>
      </c>
      <c r="F23" s="23">
        <v>24240</v>
      </c>
      <c r="G23" s="23">
        <v>415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44235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44235</v>
      </c>
      <c r="C14" s="41">
        <v>1811.65</v>
      </c>
      <c r="D14" s="42"/>
      <c r="E14" s="41">
        <v>1835.25</v>
      </c>
      <c r="F14" s="42"/>
      <c r="G14" s="41">
        <v>27.18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2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B14-3</f>
        <v>44232</v>
      </c>
      <c r="C23" s="23">
        <v>2007.5</v>
      </c>
      <c r="D23" s="23">
        <v>7936.5</v>
      </c>
      <c r="E23" s="23">
        <v>17954</v>
      </c>
      <c r="F23" s="23">
        <v>23985</v>
      </c>
      <c r="G23" s="23">
        <v>408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E29" sqref="E29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44236</v>
      </c>
      <c r="C14" s="41">
        <v>1846.55</v>
      </c>
      <c r="D14" s="42"/>
      <c r="E14" s="41">
        <v>1839.6</v>
      </c>
      <c r="F14" s="42"/>
      <c r="G14" s="41">
        <v>27.63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3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44235</v>
      </c>
      <c r="C23" s="23">
        <v>2025.5</v>
      </c>
      <c r="D23" s="23">
        <v>8007</v>
      </c>
      <c r="E23" s="23">
        <v>18067</v>
      </c>
      <c r="F23" s="23">
        <v>24100</v>
      </c>
      <c r="G23" s="23">
        <v>415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K18" sqref="K18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44237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44237</v>
      </c>
      <c r="C14" s="41">
        <v>1843.45</v>
      </c>
      <c r="D14" s="42"/>
      <c r="E14" s="41">
        <v>1842.65</v>
      </c>
      <c r="F14" s="42"/>
      <c r="G14" s="41">
        <v>27.23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4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44236</v>
      </c>
      <c r="C23" s="23">
        <v>2045.5</v>
      </c>
      <c r="D23" s="23">
        <v>8146.5</v>
      </c>
      <c r="E23" s="23">
        <v>18338</v>
      </c>
      <c r="F23" s="23">
        <v>24300</v>
      </c>
      <c r="G23" s="23">
        <v>417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zoomScaleNormal="100" workbookViewId="0">
      <selection activeCell="G23" sqref="G23"/>
    </sheetView>
  </sheetViews>
  <sheetFormatPr baseColWidth="10" defaultColWidth="11.42578125" defaultRowHeight="15" x14ac:dyDescent="0.2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25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44238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43" t="s">
        <v>6</v>
      </c>
      <c r="C10" s="43"/>
      <c r="D10" s="43"/>
      <c r="E10" s="43"/>
      <c r="F10" s="43"/>
      <c r="G10" s="43"/>
      <c r="H10" s="43"/>
      <c r="I10" s="6"/>
      <c r="J10" s="2"/>
    </row>
    <row r="11" spans="1:14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25">
      <c r="A12" s="1"/>
      <c r="B12" s="46" t="s">
        <v>7</v>
      </c>
      <c r="C12" s="48" t="s">
        <v>8</v>
      </c>
      <c r="D12" s="49"/>
      <c r="E12" s="49"/>
      <c r="F12" s="42"/>
      <c r="G12" s="48" t="s">
        <v>9</v>
      </c>
      <c r="H12" s="42"/>
      <c r="I12" s="2"/>
      <c r="J12" s="2"/>
      <c r="L12" s="3"/>
    </row>
    <row r="13" spans="1:14" x14ac:dyDescent="0.25">
      <c r="A13" s="1"/>
      <c r="B13" s="47"/>
      <c r="C13" s="50" t="s">
        <v>10</v>
      </c>
      <c r="D13" s="51"/>
      <c r="E13" s="52" t="s">
        <v>11</v>
      </c>
      <c r="F13" s="53"/>
      <c r="G13" s="52" t="s">
        <v>12</v>
      </c>
      <c r="H13" s="54"/>
      <c r="I13" s="2"/>
      <c r="J13" s="6"/>
      <c r="L13" s="3"/>
      <c r="N13" s="7"/>
    </row>
    <row r="14" spans="1:14" x14ac:dyDescent="0.25">
      <c r="A14" s="1"/>
      <c r="B14" s="8">
        <f>J7</f>
        <v>44238</v>
      </c>
      <c r="C14" s="41">
        <v>1841.7</v>
      </c>
      <c r="D14" s="42"/>
      <c r="E14" s="41">
        <v>1840.1</v>
      </c>
      <c r="F14" s="42"/>
      <c r="G14" s="41">
        <v>27.12</v>
      </c>
      <c r="H14" s="42"/>
      <c r="I14" s="2"/>
      <c r="J14" s="6"/>
      <c r="L14" s="3"/>
      <c r="N14" s="7"/>
    </row>
    <row r="15" spans="1:14" x14ac:dyDescent="0.25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 x14ac:dyDescent="0.25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 x14ac:dyDescent="0.25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 x14ac:dyDescent="0.25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 x14ac:dyDescent="0.25">
      <c r="A19" s="1"/>
      <c r="B19" s="43" t="s">
        <v>14</v>
      </c>
      <c r="C19" s="43"/>
      <c r="D19" s="43"/>
      <c r="E19" s="43"/>
      <c r="F19" s="43"/>
      <c r="G19" s="43"/>
      <c r="H19" s="43"/>
      <c r="I19" s="35"/>
      <c r="J19" s="6"/>
      <c r="N19" s="15"/>
    </row>
    <row r="20" spans="1:14" x14ac:dyDescent="0.25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 x14ac:dyDescent="0.25">
      <c r="A21" s="1"/>
      <c r="B21" s="44" t="s">
        <v>7</v>
      </c>
      <c r="C21" s="16" t="s">
        <v>15</v>
      </c>
      <c r="D21" s="16" t="s">
        <v>16</v>
      </c>
      <c r="E21" s="16" t="s">
        <v>17</v>
      </c>
      <c r="F21" s="16" t="s">
        <v>18</v>
      </c>
      <c r="G21" s="16" t="s">
        <v>19</v>
      </c>
      <c r="I21" s="17"/>
      <c r="J21" s="2"/>
      <c r="L21" s="13"/>
      <c r="M21" s="18"/>
      <c r="N21" s="7"/>
    </row>
    <row r="22" spans="1:14" x14ac:dyDescent="0.25">
      <c r="A22" s="1"/>
      <c r="B22" s="44"/>
      <c r="C22" s="19" t="s">
        <v>20</v>
      </c>
      <c r="D22" s="19" t="s">
        <v>20</v>
      </c>
      <c r="E22" s="19" t="s">
        <v>20</v>
      </c>
      <c r="F22" s="19" t="s">
        <v>20</v>
      </c>
      <c r="G22" s="19" t="s">
        <v>20</v>
      </c>
      <c r="H22" s="2"/>
      <c r="I22" s="2"/>
      <c r="J22" s="20"/>
      <c r="N22" s="7"/>
    </row>
    <row r="23" spans="1:14" x14ac:dyDescent="0.25">
      <c r="A23" s="21"/>
      <c r="B23" s="22">
        <f>B14-1</f>
        <v>44237</v>
      </c>
      <c r="C23" s="23">
        <v>2070.5</v>
      </c>
      <c r="D23" s="23">
        <v>8279.5</v>
      </c>
      <c r="E23" s="23">
        <v>18484</v>
      </c>
      <c r="F23" s="23">
        <v>2458</v>
      </c>
      <c r="G23" s="23">
        <v>418</v>
      </c>
      <c r="H23" s="2"/>
      <c r="I23" s="2"/>
      <c r="J23" s="24"/>
    </row>
    <row r="24" spans="1:14" x14ac:dyDescent="0.25">
      <c r="A24" s="1"/>
      <c r="B24" s="2"/>
      <c r="C24" s="2"/>
      <c r="D24" s="2"/>
      <c r="E24" s="25"/>
      <c r="F24" s="2"/>
      <c r="G24" s="2"/>
      <c r="H24" s="2"/>
      <c r="I24" s="2"/>
      <c r="J24" s="2"/>
    </row>
    <row r="25" spans="1:14" x14ac:dyDescent="0.25">
      <c r="A25" s="1"/>
      <c r="B25" s="11" t="s">
        <v>21</v>
      </c>
      <c r="C25" s="1"/>
      <c r="D25" s="1"/>
      <c r="E25" s="1"/>
      <c r="F25" s="2"/>
      <c r="G25" s="1"/>
      <c r="H25" s="1"/>
      <c r="I25" s="2"/>
      <c r="J25" s="1"/>
    </row>
    <row r="26" spans="1:14" x14ac:dyDescent="0.25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25">
      <c r="A27" s="1"/>
      <c r="B27" s="2" t="s">
        <v>22</v>
      </c>
      <c r="C27" s="1"/>
      <c r="D27" s="27"/>
      <c r="E27" s="1"/>
      <c r="F27" s="1"/>
      <c r="G27" s="1"/>
      <c r="H27" s="1"/>
      <c r="I27" s="1"/>
      <c r="J27" s="1"/>
    </row>
    <row r="29" spans="1:14" x14ac:dyDescent="0.25">
      <c r="B29" s="28"/>
    </row>
  </sheetData>
  <mergeCells count="13"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01-02-2021</vt:lpstr>
      <vt:lpstr>02-02-2021</vt:lpstr>
      <vt:lpstr>03-02-2021</vt:lpstr>
      <vt:lpstr>04-02-2021</vt:lpstr>
      <vt:lpstr>05-02-2021</vt:lpstr>
      <vt:lpstr>08-02-2021</vt:lpstr>
      <vt:lpstr>09-02-2021</vt:lpstr>
      <vt:lpstr>10-02-2021</vt:lpstr>
      <vt:lpstr>11-02-2021</vt:lpstr>
      <vt:lpstr>12-02-2021</vt:lpstr>
      <vt:lpstr>15-02-2021</vt:lpstr>
      <vt:lpstr>16-02-2021</vt:lpstr>
      <vt:lpstr>17-02-2021</vt:lpstr>
      <vt:lpstr>18-02-2021</vt:lpstr>
      <vt:lpstr>19-02-2021</vt:lpstr>
      <vt:lpstr>22-02-2021</vt:lpstr>
      <vt:lpstr>23-02-2021</vt:lpstr>
      <vt:lpstr>24-02-2021</vt:lpstr>
      <vt:lpstr>25-02-2021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Emily Rodriguez</cp:lastModifiedBy>
  <dcterms:created xsi:type="dcterms:W3CDTF">2021-02-02T00:37:58Z</dcterms:created>
  <dcterms:modified xsi:type="dcterms:W3CDTF">2021-02-26T01:37:55Z</dcterms:modified>
</cp:coreProperties>
</file>