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" yWindow="48" windowWidth="9972" windowHeight="8928" firstSheet="16" activeTab="21"/>
  </bookViews>
  <sheets>
    <sheet name="01-08-2024" sheetId="128" r:id="rId1"/>
    <sheet name="02-08-2024" sheetId="129" r:id="rId2"/>
    <sheet name="05-08-2024" sheetId="130" r:id="rId3"/>
    <sheet name="06-08-2024" sheetId="131" r:id="rId4"/>
    <sheet name="07-08-2024" sheetId="132" r:id="rId5"/>
    <sheet name="08-08-2024" sheetId="133" r:id="rId6"/>
    <sheet name="09-08-2024" sheetId="134" r:id="rId7"/>
    <sheet name="12-08-2024" sheetId="135" r:id="rId8"/>
    <sheet name="13-08-2024" sheetId="136" r:id="rId9"/>
    <sheet name="14-08-2024" sheetId="137" r:id="rId10"/>
    <sheet name="15-08-2024" sheetId="138" r:id="rId11"/>
    <sheet name="16-08-2024" sheetId="139" r:id="rId12"/>
    <sheet name="19-08-2024" sheetId="140" r:id="rId13"/>
    <sheet name="20-08-2024" sheetId="141" r:id="rId14"/>
    <sheet name="21-08-2024" sheetId="142" r:id="rId15"/>
    <sheet name="22-08-2024" sheetId="143" r:id="rId16"/>
    <sheet name="23-08-2024" sheetId="144" r:id="rId17"/>
    <sheet name="26-08-2024" sheetId="147" r:id="rId18"/>
    <sheet name="27-08-2024" sheetId="146" r:id="rId19"/>
    <sheet name="28-08-2024" sheetId="148" r:id="rId20"/>
    <sheet name="29-08-2024" sheetId="149" r:id="rId21"/>
    <sheet name="30-08-2024" sheetId="150" r:id="rId22"/>
    <sheet name="03-11-2023" sheetId="3" state="hidden" r:id="rId23"/>
    <sheet name="06-11-2023" sheetId="4" state="hidden" r:id="rId24"/>
    <sheet name="07-11-2023" sheetId="5" state="hidden" r:id="rId25"/>
    <sheet name="08-11-2023" sheetId="6" state="hidden" r:id="rId26"/>
    <sheet name="09-11-2023" sheetId="7" state="hidden" r:id="rId27"/>
    <sheet name="10-11-2023" sheetId="8" state="hidden" r:id="rId28"/>
    <sheet name="13-11-2023" sheetId="9" state="hidden" r:id="rId29"/>
    <sheet name="14-11-2023" sheetId="10" state="hidden" r:id="rId30"/>
    <sheet name="15-11-2023" sheetId="11" state="hidden" r:id="rId31"/>
    <sheet name="16-11-2023" sheetId="12" state="hidden" r:id="rId32"/>
    <sheet name="17-11-2023" sheetId="13" state="hidden" r:id="rId33"/>
    <sheet name="20-11-2023" sheetId="14" state="hidden" r:id="rId34"/>
    <sheet name="21-11-2023" sheetId="15" state="hidden" r:id="rId35"/>
    <sheet name="22-11-2023" sheetId="16" state="hidden" r:id="rId36"/>
    <sheet name="23-11-2023" sheetId="17" state="hidden" r:id="rId37"/>
    <sheet name="24-11-2023" sheetId="18" state="hidden" r:id="rId38"/>
    <sheet name="27-11-2023" sheetId="19" state="hidden" r:id="rId39"/>
    <sheet name="28-11-2023" sheetId="20" state="hidden" r:id="rId40"/>
    <sheet name="29-11-2023" sheetId="21" state="hidden" r:id="rId41"/>
    <sheet name="30-11-2023" sheetId="22" state="hidden" r:id="rId42"/>
  </sheets>
  <calcPr calcId="145621"/>
</workbook>
</file>

<file path=xl/calcChain.xml><?xml version="1.0" encoding="utf-8"?>
<calcChain xmlns="http://schemas.openxmlformats.org/spreadsheetml/2006/main">
  <c r="B14" i="150" l="1"/>
  <c r="B21" i="150" s="1"/>
  <c r="B14" i="149" l="1"/>
  <c r="B21" i="149" s="1"/>
  <c r="B14" i="148" l="1"/>
  <c r="B21" i="148" s="1"/>
  <c r="B14" i="147" l="1"/>
  <c r="B22" i="147" s="1"/>
  <c r="B14" i="146"/>
  <c r="B21" i="146" s="1"/>
  <c r="B14" i="144" l="1"/>
  <c r="B21" i="144" s="1"/>
  <c r="B14" i="143" l="1"/>
  <c r="B21" i="143" s="1"/>
  <c r="B14" i="142" l="1"/>
  <c r="B21" i="142" s="1"/>
  <c r="B21" i="141" l="1"/>
  <c r="B14" i="141"/>
  <c r="B14" i="140" l="1"/>
  <c r="B21" i="140" s="1"/>
  <c r="B14" i="139" l="1"/>
  <c r="B21" i="139" s="1"/>
  <c r="B21" i="138" l="1"/>
  <c r="B14" i="138"/>
  <c r="B14" i="137" l="1"/>
  <c r="B21" i="137" s="1"/>
  <c r="B14" i="136" l="1"/>
  <c r="B21" i="136" s="1"/>
  <c r="B14" i="135" l="1"/>
  <c r="B21" i="135" s="1"/>
  <c r="B14" i="134" l="1"/>
  <c r="B21" i="134" s="1"/>
  <c r="B14" i="133" l="1"/>
  <c r="B21" i="133" s="1"/>
  <c r="B14" i="132" l="1"/>
  <c r="B21" i="132" s="1"/>
  <c r="B14" i="131" l="1"/>
  <c r="B21" i="131" s="1"/>
  <c r="B14" i="130" l="1"/>
  <c r="B21" i="130" s="1"/>
  <c r="B14" i="129" l="1"/>
  <c r="B21" i="129" s="1"/>
  <c r="B14" i="128" l="1"/>
  <c r="B21" i="128" s="1"/>
  <c r="B14" i="22" l="1"/>
  <c r="B21" i="22" s="1"/>
  <c r="B14" i="21" l="1"/>
  <c r="B21" i="21" s="1"/>
  <c r="B14" i="20" l="1"/>
  <c r="B21" i="20" s="1"/>
  <c r="B14" i="19" l="1"/>
  <c r="B21" i="19" s="1"/>
  <c r="B14" i="18"/>
  <c r="B21" i="18" s="1"/>
  <c r="B14" i="17"/>
  <c r="B21" i="17" s="1"/>
  <c r="B14" i="16" l="1"/>
  <c r="B21" i="16" s="1"/>
  <c r="B14" i="15"/>
  <c r="B21" i="15" s="1"/>
  <c r="B14" i="14"/>
  <c r="B21" i="14" s="1"/>
  <c r="B14" i="13"/>
  <c r="B21" i="13" s="1"/>
  <c r="B14" i="12"/>
  <c r="B21" i="12" s="1"/>
  <c r="B14" i="11"/>
  <c r="B21" i="11" s="1"/>
  <c r="B14" i="10"/>
  <c r="B21" i="10" s="1"/>
  <c r="B14" i="9"/>
  <c r="B21" i="9" s="1"/>
  <c r="B14" i="8"/>
  <c r="B21" i="8" s="1"/>
  <c r="B14" i="7"/>
  <c r="B21" i="7" s="1"/>
  <c r="B14" i="6"/>
  <c r="B21" i="6" s="1"/>
  <c r="B14" i="5"/>
  <c r="B21" i="5" s="1"/>
  <c r="B14" i="4"/>
  <c r="B21" i="4" s="1"/>
  <c r="B21" i="3"/>
  <c r="B14" i="3"/>
</calcChain>
</file>

<file path=xl/sharedStrings.xml><?xml version="1.0" encoding="utf-8"?>
<sst xmlns="http://schemas.openxmlformats.org/spreadsheetml/2006/main" count="1262" uniqueCount="26">
  <si>
    <t xml:space="preserve"> </t>
  </si>
  <si>
    <t>BANCO CENTRAL DE VENEZUELA</t>
  </si>
  <si>
    <t>GERENCIA DE ADMINISTRACIÓN DE RESERVAS INTERNACIONALES</t>
  </si>
  <si>
    <t>DEPARTAMENTO DE OPERACIONES CON ORO MERCADO INTERNO (DOOMI)</t>
  </si>
  <si>
    <t>CONFIDENCIAL</t>
  </si>
  <si>
    <t>Fecha:</t>
  </si>
  <si>
    <r>
      <t xml:space="preserve">PRECIO DEL ORO Y DE LA PLATA EN EL MERCADO DE LONDRES  </t>
    </r>
    <r>
      <rPr>
        <b/>
        <vertAlign val="superscript"/>
        <sz val="11"/>
        <rFont val="Arial"/>
        <family val="2"/>
      </rPr>
      <t xml:space="preserve"> 1/ </t>
    </r>
  </si>
  <si>
    <t xml:space="preserve">FECHA </t>
  </si>
  <si>
    <t>ORO (FIXING)</t>
  </si>
  <si>
    <t>PLATA (FIXING)</t>
  </si>
  <si>
    <t>AM (USD / OZT)</t>
  </si>
  <si>
    <t>PM (USD / OZT)</t>
  </si>
  <si>
    <t>(USD / OZT)</t>
  </si>
  <si>
    <r>
      <t>1/</t>
    </r>
    <r>
      <rPr>
        <i/>
        <sz val="8"/>
        <rFont val="Arial"/>
        <family val="2"/>
      </rPr>
      <t xml:space="preserve"> Comprenden los valores del London Gold Fixing y London Silver Fixing del London Bullion Market Association (LBMA).</t>
    </r>
  </si>
  <si>
    <r>
      <t xml:space="preserve">PRECIO DEL ALUMINIO, COBRE, NIQUEL,  ESTAÑO Y ACERO  </t>
    </r>
    <r>
      <rPr>
        <b/>
        <vertAlign val="superscript"/>
        <sz val="11"/>
        <rFont val="Arial"/>
        <family val="2"/>
      </rPr>
      <t>2/</t>
    </r>
  </si>
  <si>
    <t>ALUMINIO</t>
  </si>
  <si>
    <t>COBRE</t>
  </si>
  <si>
    <t>NIQUEL</t>
  </si>
  <si>
    <t>ESTAÑO</t>
  </si>
  <si>
    <t>ACERO (*)</t>
  </si>
  <si>
    <t>(USD/TONNE)</t>
  </si>
  <si>
    <r>
      <t>2/</t>
    </r>
    <r>
      <rPr>
        <i/>
        <sz val="8"/>
        <rFont val="Arial"/>
        <family val="2"/>
      </rPr>
      <t xml:space="preserve"> Las cotizaciones corresponden al precio efectivo de venta (cash seller) publicado por el London Metal Exchange (LME)</t>
    </r>
  </si>
  <si>
    <r>
      <rPr>
        <b/>
        <i/>
        <sz val="10"/>
        <rFont val="Arial"/>
        <family val="2"/>
      </rPr>
      <t>*Nota:</t>
    </r>
    <r>
      <rPr>
        <i/>
        <sz val="10"/>
        <rFont val="Arial"/>
        <family val="2"/>
      </rPr>
      <t xml:space="preserve"> Precio del Acero referencia del LME Steel Scrap CFR Turkey (Platts)</t>
    </r>
  </si>
  <si>
    <t>Fuente: BCV - DOOMI</t>
  </si>
  <si>
    <r>
      <rPr>
        <b/>
        <i/>
        <sz val="8"/>
        <rFont val="Arial"/>
        <family val="2"/>
      </rPr>
      <t>*Nota:</t>
    </r>
    <r>
      <rPr>
        <sz val="8"/>
        <rFont val="Arial"/>
        <family val="2"/>
      </rPr>
      <t xml:space="preserve"> Los precios de los Metales corresponden a los del día 23/08/2024, por ser feriado en Londres.</t>
    </r>
  </si>
  <si>
    <r>
      <rPr>
        <b/>
        <i/>
        <sz val="8"/>
        <rFont val="Arial"/>
        <family val="2"/>
      </rPr>
      <t>*Nota:</t>
    </r>
    <r>
      <rPr>
        <sz val="8"/>
        <rFont val="Arial"/>
        <family val="2"/>
      </rPr>
      <t xml:space="preserve"> Los precios del Oro y la Plata corresponden a los del día 23/08/2024, por ser feriado en Londres.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</si>
</sst>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[$-409]d\-mmm\-yy;@"/>
    <numFmt numFmtId="165" formatCode="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9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0">
    <xf numFmtId="0" fontId="0" fillId="0" borderId="0" xfId="0"/>
    <xf numFmtId="0" fontId="3" fillId="0" borderId="0" xfId="2"/>
    <xf numFmtId="0" fontId="4" fillId="0" borderId="0" xfId="2" applyFont="1"/>
    <xf numFmtId="43" fontId="0" fillId="0" borderId="0" xfId="1" applyFont="1"/>
    <xf numFmtId="0" fontId="4" fillId="0" borderId="0" xfId="2" applyFont="1" applyAlignment="1">
      <alignment horizontal="center"/>
    </xf>
    <xf numFmtId="15" fontId="4" fillId="0" borderId="0" xfId="2" applyNumberFormat="1" applyFont="1" applyAlignment="1">
      <alignment horizontal="center"/>
    </xf>
    <xf numFmtId="0" fontId="6" fillId="0" borderId="0" xfId="2" applyFont="1"/>
    <xf numFmtId="4" fontId="0" fillId="0" borderId="0" xfId="0" applyNumberFormat="1"/>
    <xf numFmtId="164" fontId="4" fillId="0" borderId="2" xfId="2" applyNumberFormat="1" applyFont="1" applyBorder="1" applyAlignment="1">
      <alignment horizontal="center"/>
    </xf>
    <xf numFmtId="0" fontId="9" fillId="0" borderId="0" xfId="2" applyFont="1"/>
    <xf numFmtId="43" fontId="2" fillId="0" borderId="0" xfId="1" applyFont="1"/>
    <xf numFmtId="4" fontId="0" fillId="0" borderId="0" xfId="0" applyNumberFormat="1" applyAlignment="1">
      <alignment horizontal="justify" vertical="center"/>
    </xf>
    <xf numFmtId="0" fontId="4" fillId="0" borderId="8" xfId="2" applyFont="1" applyBorder="1" applyAlignment="1">
      <alignment horizontal="center"/>
    </xf>
    <xf numFmtId="4" fontId="4" fillId="0" borderId="0" xfId="2" applyNumberFormat="1" applyFont="1" applyAlignment="1">
      <alignment horizontal="center"/>
    </xf>
    <xf numFmtId="43" fontId="0" fillId="0" borderId="0" xfId="0" applyNumberFormat="1"/>
    <xf numFmtId="165" fontId="0" fillId="0" borderId="0" xfId="0" applyNumberFormat="1"/>
    <xf numFmtId="0" fontId="8" fillId="0" borderId="8" xfId="2" applyFont="1" applyBorder="1" applyAlignment="1">
      <alignment horizontal="center"/>
    </xf>
    <xf numFmtId="0" fontId="3" fillId="0" borderId="0" xfId="2" applyAlignment="1">
      <alignment horizontal="center" vertical="center" wrapText="1"/>
    </xf>
    <xf numFmtId="0" fontId="3" fillId="0" borderId="0" xfId="2" applyAlignment="1">
      <alignment horizontal="right"/>
    </xf>
    <xf numFmtId="164" fontId="4" fillId="0" borderId="8" xfId="2" applyNumberFormat="1" applyFont="1" applyBorder="1" applyAlignment="1">
      <alignment horizontal="center"/>
    </xf>
    <xf numFmtId="4" fontId="4" fillId="0" borderId="8" xfId="2" applyNumberFormat="1" applyFont="1" applyBorder="1" applyAlignment="1">
      <alignment horizontal="center"/>
    </xf>
    <xf numFmtId="0" fontId="4" fillId="0" borderId="9" xfId="2" applyFont="1" applyBorder="1"/>
    <xf numFmtId="4" fontId="3" fillId="0" borderId="0" xfId="2" applyNumberFormat="1" applyAlignment="1">
      <alignment horizontal="center" vertical="center" wrapText="1"/>
    </xf>
    <xf numFmtId="0" fontId="3" fillId="0" borderId="0" xfId="2" applyAlignment="1">
      <alignment vertical="center" wrapText="1"/>
    </xf>
    <xf numFmtId="0" fontId="13" fillId="0" borderId="0" xfId="0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164" fontId="11" fillId="0" borderId="0" xfId="2" applyNumberFormat="1" applyFont="1" applyAlignment="1">
      <alignment horizontal="left"/>
    </xf>
    <xf numFmtId="164" fontId="14" fillId="0" borderId="0" xfId="2" applyNumberFormat="1" applyFont="1" applyAlignment="1">
      <alignment horizontal="left"/>
    </xf>
    <xf numFmtId="4" fontId="4" fillId="0" borderId="2" xfId="2" applyNumberFormat="1" applyFont="1" applyBorder="1" applyAlignment="1">
      <alignment horizontal="center"/>
    </xf>
    <xf numFmtId="4" fontId="4" fillId="0" borderId="4" xfId="2" applyNumberFormat="1" applyFont="1" applyBorder="1" applyAlignment="1">
      <alignment horizontal="center"/>
    </xf>
    <xf numFmtId="2" fontId="4" fillId="0" borderId="2" xfId="2" applyNumberFormat="1" applyFont="1" applyBorder="1" applyAlignment="1">
      <alignment horizontal="center"/>
    </xf>
    <xf numFmtId="2" fontId="4" fillId="0" borderId="4" xfId="2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4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4" xfId="2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10" zoomScaleNormal="100" workbookViewId="0">
      <selection activeCell="G22" sqref="G22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45505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45505</v>
      </c>
      <c r="C14" s="53">
        <v>2434</v>
      </c>
      <c r="D14" s="54"/>
      <c r="E14" s="53">
        <v>2454.5500000000002</v>
      </c>
      <c r="F14" s="54"/>
      <c r="G14" s="55">
        <v>28.88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30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45505</v>
      </c>
      <c r="C21" s="20">
        <v>2228</v>
      </c>
      <c r="D21" s="20">
        <v>8997</v>
      </c>
      <c r="E21" s="20">
        <v>15860</v>
      </c>
      <c r="F21" s="20">
        <v>29615</v>
      </c>
      <c r="G21" s="20">
        <v>376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ht="15" x14ac:dyDescent="0.25">
      <c r="B26" s="2" t="s">
        <v>23</v>
      </c>
    </row>
    <row r="27" spans="1:14" ht="15" x14ac:dyDescent="0.25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5" zoomScaleNormal="100" workbookViewId="0">
      <selection activeCell="G21" sqref="G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45518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45518</v>
      </c>
      <c r="C14" s="53">
        <v>2472</v>
      </c>
      <c r="D14" s="54"/>
      <c r="E14" s="53">
        <v>2456.6999999999998</v>
      </c>
      <c r="F14" s="54"/>
      <c r="G14" s="55">
        <v>27.94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39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x14ac:dyDescent="0.3">
      <c r="A21" s="18"/>
      <c r="B21" s="19">
        <f>B14</f>
        <v>45518</v>
      </c>
      <c r="C21" s="20">
        <v>2297</v>
      </c>
      <c r="D21" s="20">
        <v>8905</v>
      </c>
      <c r="E21" s="20">
        <v>16030</v>
      </c>
      <c r="F21" s="20">
        <v>31400</v>
      </c>
      <c r="G21" s="20">
        <v>360.07</v>
      </c>
      <c r="H21" s="21"/>
      <c r="I21" s="2"/>
      <c r="J21" s="22"/>
    </row>
    <row r="22" spans="1:14" x14ac:dyDescent="0.3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x14ac:dyDescent="0.3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7" zoomScaleNormal="100" workbookViewId="0">
      <selection activeCell="H21" sqref="H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45519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45519</v>
      </c>
      <c r="C14" s="53">
        <v>2456.25</v>
      </c>
      <c r="D14" s="54"/>
      <c r="E14" s="53">
        <v>2446.65</v>
      </c>
      <c r="F14" s="54"/>
      <c r="G14" s="55">
        <v>28.05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40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x14ac:dyDescent="0.3">
      <c r="A21" s="18"/>
      <c r="B21" s="19">
        <f>B14</f>
        <v>45519</v>
      </c>
      <c r="C21" s="20">
        <v>2300.5</v>
      </c>
      <c r="D21" s="20">
        <v>9007</v>
      </c>
      <c r="E21" s="20">
        <v>16175</v>
      </c>
      <c r="F21" s="20">
        <v>31725</v>
      </c>
      <c r="G21" s="20">
        <v>358</v>
      </c>
      <c r="H21" s="21"/>
      <c r="I21" s="2"/>
      <c r="J21" s="22"/>
    </row>
    <row r="22" spans="1:14" x14ac:dyDescent="0.3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x14ac:dyDescent="0.3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zoomScaleNormal="100" workbookViewId="0">
      <selection activeCell="J19" sqref="J19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45520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45520</v>
      </c>
      <c r="C14" s="53">
        <v>2462.15</v>
      </c>
      <c r="D14" s="54"/>
      <c r="E14" s="53">
        <v>2485.8000000000002</v>
      </c>
      <c r="F14" s="54"/>
      <c r="G14" s="55">
        <v>28.13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41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x14ac:dyDescent="0.3">
      <c r="A21" s="18"/>
      <c r="B21" s="19">
        <f>B14</f>
        <v>45520</v>
      </c>
      <c r="C21" s="20">
        <v>2293</v>
      </c>
      <c r="D21" s="20">
        <v>8936</v>
      </c>
      <c r="E21" s="20">
        <v>15900</v>
      </c>
      <c r="F21" s="20">
        <v>31540</v>
      </c>
      <c r="G21" s="20">
        <v>358</v>
      </c>
      <c r="H21" s="21"/>
      <c r="I21" s="2"/>
      <c r="J21" s="22"/>
    </row>
    <row r="22" spans="1:14" x14ac:dyDescent="0.3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x14ac:dyDescent="0.3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8" zoomScaleNormal="100" workbookViewId="0">
      <selection activeCell="H21" sqref="H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45523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45523</v>
      </c>
      <c r="C14" s="53">
        <v>2500.0500000000002</v>
      </c>
      <c r="D14" s="54"/>
      <c r="E14" s="53">
        <v>2494.5500000000002</v>
      </c>
      <c r="F14" s="54"/>
      <c r="G14" s="55">
        <v>28.83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42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x14ac:dyDescent="0.3">
      <c r="A21" s="18"/>
      <c r="B21" s="19">
        <f>B14</f>
        <v>45523</v>
      </c>
      <c r="C21" s="20">
        <v>2369</v>
      </c>
      <c r="D21" s="20">
        <v>9115</v>
      </c>
      <c r="E21" s="20">
        <v>16280</v>
      </c>
      <c r="F21" s="20">
        <v>32390</v>
      </c>
      <c r="G21" s="20">
        <v>364</v>
      </c>
      <c r="H21" s="21"/>
      <c r="I21" s="2"/>
      <c r="J21" s="22"/>
    </row>
    <row r="22" spans="1:14" x14ac:dyDescent="0.3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x14ac:dyDescent="0.3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zoomScaleNormal="100" workbookViewId="0">
      <selection activeCell="J8" sqref="J8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45524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45524</v>
      </c>
      <c r="C14" s="53">
        <v>2521.5500000000002</v>
      </c>
      <c r="D14" s="54"/>
      <c r="E14" s="53">
        <v>2529.75</v>
      </c>
      <c r="F14" s="54"/>
      <c r="G14" s="55">
        <v>29.77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43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x14ac:dyDescent="0.3">
      <c r="A21" s="18"/>
      <c r="B21" s="19">
        <f>B14</f>
        <v>45524</v>
      </c>
      <c r="C21" s="20">
        <v>2434</v>
      </c>
      <c r="D21" s="20">
        <v>9151</v>
      </c>
      <c r="E21" s="20">
        <v>16575</v>
      </c>
      <c r="F21" s="20">
        <v>32600</v>
      </c>
      <c r="G21" s="20">
        <v>362.5</v>
      </c>
      <c r="H21" s="21"/>
      <c r="I21" s="2"/>
      <c r="J21" s="22"/>
    </row>
    <row r="22" spans="1:14" x14ac:dyDescent="0.3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x14ac:dyDescent="0.3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5" zoomScaleNormal="100" workbookViewId="0">
      <selection activeCell="C5" sqref="C5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45525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45525</v>
      </c>
      <c r="C14" s="53">
        <v>2507.65</v>
      </c>
      <c r="D14" s="54"/>
      <c r="E14" s="53">
        <v>2497.9499999999998</v>
      </c>
      <c r="F14" s="54"/>
      <c r="G14" s="55">
        <v>29.56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44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x14ac:dyDescent="0.3">
      <c r="A21" s="18"/>
      <c r="B21" s="19">
        <f>B14</f>
        <v>45525</v>
      </c>
      <c r="C21" s="20">
        <v>2442.5</v>
      </c>
      <c r="D21" s="20">
        <v>9137</v>
      </c>
      <c r="E21" s="20">
        <v>16635</v>
      </c>
      <c r="F21" s="20">
        <v>32515</v>
      </c>
      <c r="G21" s="20">
        <v>362.5</v>
      </c>
      <c r="H21" s="21"/>
      <c r="I21" s="2"/>
      <c r="J21" s="22"/>
    </row>
    <row r="22" spans="1:14" x14ac:dyDescent="0.3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x14ac:dyDescent="0.3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5" zoomScaleNormal="100" workbookViewId="0">
      <selection activeCell="F21" sqref="F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45526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45526</v>
      </c>
      <c r="C14" s="53">
        <v>2505.1</v>
      </c>
      <c r="D14" s="54"/>
      <c r="E14" s="53">
        <v>2483</v>
      </c>
      <c r="F14" s="54"/>
      <c r="G14" s="55">
        <v>29.56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45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x14ac:dyDescent="0.3">
      <c r="A21" s="18"/>
      <c r="B21" s="19">
        <f>B14</f>
        <v>45526</v>
      </c>
      <c r="C21" s="20">
        <v>2470</v>
      </c>
      <c r="D21" s="20">
        <v>9060.5</v>
      </c>
      <c r="E21" s="20">
        <v>16325</v>
      </c>
      <c r="F21" s="20">
        <v>32750</v>
      </c>
      <c r="G21" s="20">
        <v>360.5</v>
      </c>
      <c r="H21" s="21"/>
      <c r="I21" s="2"/>
      <c r="J21" s="22"/>
    </row>
    <row r="22" spans="1:14" x14ac:dyDescent="0.3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x14ac:dyDescent="0.3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5" zoomScaleNormal="100" workbookViewId="0">
      <selection activeCell="H21" sqref="H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45527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45527</v>
      </c>
      <c r="C14" s="53">
        <v>2500.3000000000002</v>
      </c>
      <c r="D14" s="54"/>
      <c r="E14" s="53">
        <v>2511.1999999999998</v>
      </c>
      <c r="F14" s="54"/>
      <c r="G14" s="55">
        <v>29.43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46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x14ac:dyDescent="0.3">
      <c r="A21" s="18"/>
      <c r="B21" s="19">
        <f>B14</f>
        <v>45527</v>
      </c>
      <c r="C21" s="20">
        <v>2498.5</v>
      </c>
      <c r="D21" s="20">
        <v>9071</v>
      </c>
      <c r="E21" s="20">
        <v>16405</v>
      </c>
      <c r="F21" s="20">
        <v>32800</v>
      </c>
      <c r="G21" s="20">
        <v>361.5</v>
      </c>
      <c r="H21" s="21"/>
      <c r="I21" s="2"/>
      <c r="J21" s="22"/>
    </row>
    <row r="22" spans="1:14" x14ac:dyDescent="0.3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x14ac:dyDescent="0.3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"/>
  <sheetViews>
    <sheetView topLeftCell="A11" zoomScaleNormal="100" workbookViewId="0">
      <selection activeCell="J20" sqref="J20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45530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45530</v>
      </c>
      <c r="C14" s="53">
        <v>2500.3000000000002</v>
      </c>
      <c r="D14" s="54"/>
      <c r="E14" s="53">
        <v>2511.1999999999998</v>
      </c>
      <c r="F14" s="54"/>
      <c r="G14" s="55">
        <v>29.43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.75" customHeight="1" x14ac:dyDescent="0.3">
      <c r="A16" s="1"/>
      <c r="B16" s="9" t="s">
        <v>25</v>
      </c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5" x14ac:dyDescent="0.25">
      <c r="A17" s="1"/>
      <c r="B17" s="52"/>
      <c r="C17" s="52"/>
      <c r="D17" s="52"/>
      <c r="E17" s="52"/>
      <c r="F17" s="52"/>
      <c r="G17" s="52"/>
      <c r="H17" s="52"/>
      <c r="I17" s="2"/>
      <c r="J17" s="6"/>
      <c r="L17" s="3"/>
      <c r="N17" s="10"/>
    </row>
    <row r="18" spans="1:14" ht="16.8" x14ac:dyDescent="0.3">
      <c r="A18" s="1"/>
      <c r="B18" s="57" t="s">
        <v>14</v>
      </c>
      <c r="C18" s="57"/>
      <c r="D18" s="57"/>
      <c r="E18" s="57"/>
      <c r="F18" s="57"/>
      <c r="G18" s="57"/>
      <c r="H18" s="57"/>
      <c r="I18" s="47"/>
      <c r="J18" s="6"/>
      <c r="N18" s="11"/>
    </row>
    <row r="19" spans="1:14" ht="15" x14ac:dyDescent="0.25">
      <c r="A19" s="1"/>
      <c r="B19" s="2"/>
      <c r="C19" s="2"/>
      <c r="D19" s="2"/>
      <c r="E19" s="2"/>
      <c r="F19" s="2"/>
      <c r="G19" s="2"/>
      <c r="H19" s="2"/>
      <c r="I19" s="2"/>
      <c r="J19" s="6"/>
      <c r="N19" s="7"/>
    </row>
    <row r="20" spans="1:14" x14ac:dyDescent="0.3">
      <c r="A20" s="1"/>
      <c r="B20" s="58" t="s">
        <v>7</v>
      </c>
      <c r="C20" s="12" t="s">
        <v>15</v>
      </c>
      <c r="D20" s="12" t="s">
        <v>16</v>
      </c>
      <c r="E20" s="12" t="s">
        <v>17</v>
      </c>
      <c r="F20" s="12" t="s">
        <v>18</v>
      </c>
      <c r="G20" s="12" t="s">
        <v>19</v>
      </c>
      <c r="I20" s="13"/>
      <c r="J20" s="2"/>
      <c r="L20" s="14"/>
      <c r="M20" s="15"/>
      <c r="N20" s="7"/>
    </row>
    <row r="21" spans="1:14" x14ac:dyDescent="0.3">
      <c r="A21" s="1"/>
      <c r="B21" s="58"/>
      <c r="C21" s="16" t="s">
        <v>20</v>
      </c>
      <c r="D21" s="16" t="s">
        <v>20</v>
      </c>
      <c r="E21" s="16" t="s">
        <v>20</v>
      </c>
      <c r="F21" s="16" t="s">
        <v>20</v>
      </c>
      <c r="G21" s="16" t="s">
        <v>20</v>
      </c>
      <c r="H21" s="2"/>
      <c r="I21" s="2"/>
      <c r="J21" s="17"/>
      <c r="N21" s="7"/>
    </row>
    <row r="22" spans="1:14" x14ac:dyDescent="0.3">
      <c r="A22" s="18"/>
      <c r="B22" s="19">
        <f>B14</f>
        <v>45530</v>
      </c>
      <c r="C22" s="20">
        <v>2498.5</v>
      </c>
      <c r="D22" s="20">
        <v>9071</v>
      </c>
      <c r="E22" s="20">
        <v>16405</v>
      </c>
      <c r="F22" s="20">
        <v>32800</v>
      </c>
      <c r="G22" s="20">
        <v>361.5</v>
      </c>
      <c r="H22" s="21"/>
      <c r="I22" s="2"/>
      <c r="J22" s="22"/>
    </row>
    <row r="23" spans="1:14" x14ac:dyDescent="0.3">
      <c r="A23" s="18"/>
      <c r="B23" s="9" t="s">
        <v>21</v>
      </c>
      <c r="C23" s="13"/>
      <c r="D23" s="13"/>
      <c r="E23" s="13"/>
      <c r="F23" s="13"/>
      <c r="G23" s="13"/>
      <c r="H23" s="2"/>
      <c r="I23" s="2"/>
      <c r="J23" s="22"/>
    </row>
    <row r="24" spans="1:14" x14ac:dyDescent="0.3">
      <c r="A24" s="18"/>
      <c r="B24" s="51" t="s">
        <v>22</v>
      </c>
      <c r="C24" s="51"/>
      <c r="D24" s="51"/>
      <c r="E24" s="51"/>
      <c r="F24" s="51"/>
      <c r="G24" s="51"/>
      <c r="H24" s="51"/>
      <c r="I24" s="2"/>
      <c r="J24" s="22"/>
    </row>
    <row r="25" spans="1:14" x14ac:dyDescent="0.3">
      <c r="A25" s="1"/>
      <c r="B25" s="9" t="s">
        <v>24</v>
      </c>
      <c r="C25" s="2"/>
      <c r="D25" s="2"/>
      <c r="E25" s="2"/>
      <c r="F25" s="2"/>
      <c r="G25" s="2"/>
      <c r="H25" s="9"/>
      <c r="I25" s="1"/>
      <c r="J25" s="1"/>
    </row>
    <row r="27" spans="1:14" x14ac:dyDescent="0.3">
      <c r="B27" s="2" t="s">
        <v>23</v>
      </c>
    </row>
    <row r="28" spans="1:14" x14ac:dyDescent="0.3">
      <c r="B28" s="24"/>
    </row>
    <row r="30" spans="1:14" x14ac:dyDescent="0.3">
      <c r="B30" s="52"/>
      <c r="C30" s="52"/>
      <c r="D30" s="52"/>
      <c r="E30" s="52"/>
      <c r="F30" s="52"/>
      <c r="G30" s="52"/>
      <c r="H30" s="52"/>
    </row>
  </sheetData>
  <mergeCells count="16">
    <mergeCell ref="I5:J5"/>
    <mergeCell ref="B10:H10"/>
    <mergeCell ref="B12:B13"/>
    <mergeCell ref="C12:F12"/>
    <mergeCell ref="G12:H12"/>
    <mergeCell ref="C13:D13"/>
    <mergeCell ref="E13:F13"/>
    <mergeCell ref="G13:H13"/>
    <mergeCell ref="B24:H24"/>
    <mergeCell ref="B30:H30"/>
    <mergeCell ref="C14:D14"/>
    <mergeCell ref="E14:F14"/>
    <mergeCell ref="G14:H14"/>
    <mergeCell ref="B17:H17"/>
    <mergeCell ref="B18:H18"/>
    <mergeCell ref="B20:B21"/>
  </mergeCells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5" zoomScaleNormal="100" workbookViewId="0">
      <selection activeCell="I20" sqref="I20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45531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45531</v>
      </c>
      <c r="C14" s="53">
        <v>2510.3000000000002</v>
      </c>
      <c r="D14" s="54"/>
      <c r="E14" s="53">
        <v>2508.5500000000002</v>
      </c>
      <c r="F14" s="54"/>
      <c r="G14" s="55">
        <v>29.9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47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x14ac:dyDescent="0.3">
      <c r="A21" s="18"/>
      <c r="B21" s="19">
        <f>B14</f>
        <v>45531</v>
      </c>
      <c r="C21" s="20">
        <v>2518</v>
      </c>
      <c r="D21" s="20">
        <v>9247</v>
      </c>
      <c r="E21" s="20">
        <v>16830</v>
      </c>
      <c r="F21" s="20">
        <v>33065</v>
      </c>
      <c r="G21" s="20">
        <v>365.5</v>
      </c>
      <c r="H21" s="21"/>
      <c r="I21" s="2"/>
      <c r="J21" s="22"/>
    </row>
    <row r="22" spans="1:14" x14ac:dyDescent="0.3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x14ac:dyDescent="0.3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9" zoomScaleNormal="100" workbookViewId="0">
      <selection activeCell="G22" sqref="G22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45506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45506</v>
      </c>
      <c r="C14" s="53">
        <v>2461.75</v>
      </c>
      <c r="D14" s="54"/>
      <c r="E14" s="53">
        <v>2469.85</v>
      </c>
      <c r="F14" s="54"/>
      <c r="G14" s="55">
        <v>28.95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31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45506</v>
      </c>
      <c r="C21" s="20">
        <v>2214</v>
      </c>
      <c r="D21" s="20">
        <v>8976.5</v>
      </c>
      <c r="E21" s="20">
        <v>16150</v>
      </c>
      <c r="F21" s="20">
        <v>30195</v>
      </c>
      <c r="G21" s="20">
        <v>375.5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ht="15" x14ac:dyDescent="0.25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zoomScaleNormal="100" workbookViewId="0">
      <selection activeCell="H21" sqref="H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45532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45532</v>
      </c>
      <c r="C14" s="53">
        <v>2509.5500000000002</v>
      </c>
      <c r="D14" s="54"/>
      <c r="E14" s="53">
        <v>2505.25</v>
      </c>
      <c r="F14" s="54"/>
      <c r="G14" s="55">
        <v>29.43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48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x14ac:dyDescent="0.3">
      <c r="A21" s="18"/>
      <c r="B21" s="19">
        <f>B14</f>
        <v>45532</v>
      </c>
      <c r="C21" s="20">
        <v>2478.5</v>
      </c>
      <c r="D21" s="20">
        <v>9135</v>
      </c>
      <c r="E21" s="20">
        <v>16625</v>
      </c>
      <c r="F21" s="20">
        <v>32425</v>
      </c>
      <c r="G21" s="20">
        <v>366.5</v>
      </c>
      <c r="H21" s="21"/>
      <c r="I21" s="2"/>
      <c r="J21" s="22"/>
    </row>
    <row r="22" spans="1:14" x14ac:dyDescent="0.3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x14ac:dyDescent="0.3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zoomScaleNormal="100" workbookViewId="0">
      <selection activeCell="H19" sqref="H19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45533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45533</v>
      </c>
      <c r="C14" s="53">
        <v>2517.0500000000002</v>
      </c>
      <c r="D14" s="54"/>
      <c r="E14" s="53">
        <v>2518.1</v>
      </c>
      <c r="F14" s="54"/>
      <c r="G14" s="55">
        <v>29.49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49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x14ac:dyDescent="0.3">
      <c r="A21" s="18"/>
      <c r="B21" s="19">
        <f>B14</f>
        <v>45533</v>
      </c>
      <c r="C21" s="20">
        <v>2437</v>
      </c>
      <c r="D21" s="20">
        <v>9115</v>
      </c>
      <c r="E21" s="20">
        <v>16730</v>
      </c>
      <c r="F21" s="20">
        <v>32540</v>
      </c>
      <c r="G21" s="20">
        <v>370</v>
      </c>
      <c r="H21" s="21"/>
      <c r="I21" s="2"/>
      <c r="J21" s="22"/>
    </row>
    <row r="22" spans="1:14" x14ac:dyDescent="0.3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x14ac:dyDescent="0.3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abSelected="1" topLeftCell="A7" zoomScaleNormal="100" workbookViewId="0">
      <selection activeCell="H21" sqref="H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45534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45534</v>
      </c>
      <c r="C14" s="53">
        <v>2524.15</v>
      </c>
      <c r="D14" s="54"/>
      <c r="E14" s="53">
        <v>2513.35</v>
      </c>
      <c r="F14" s="54"/>
      <c r="G14" s="55">
        <v>29.47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50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x14ac:dyDescent="0.3">
      <c r="A21" s="18"/>
      <c r="B21" s="19">
        <f>B14</f>
        <v>45534</v>
      </c>
      <c r="C21" s="20">
        <v>2463</v>
      </c>
      <c r="D21" s="20">
        <v>9214</v>
      </c>
      <c r="E21" s="20">
        <v>16810</v>
      </c>
      <c r="F21" s="20">
        <v>32375</v>
      </c>
      <c r="G21" s="20">
        <v>370</v>
      </c>
      <c r="H21" s="21"/>
      <c r="I21" s="2"/>
      <c r="J21" s="22"/>
    </row>
    <row r="22" spans="1:14" x14ac:dyDescent="0.3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x14ac:dyDescent="0.3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7" workbookViewId="0">
      <selection activeCell="G21" sqref="G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45233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45233</v>
      </c>
      <c r="C14" s="53">
        <v>1988.5</v>
      </c>
      <c r="D14" s="54"/>
      <c r="E14" s="53">
        <v>1994.45</v>
      </c>
      <c r="F14" s="54"/>
      <c r="G14" s="53">
        <v>22.64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5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45233</v>
      </c>
      <c r="C21" s="20">
        <v>2219</v>
      </c>
      <c r="D21" s="20">
        <v>8070</v>
      </c>
      <c r="E21" s="20">
        <v>17805</v>
      </c>
      <c r="F21" s="20">
        <v>24125</v>
      </c>
      <c r="G21" s="20">
        <v>391.5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D7" workbookViewId="0">
      <selection activeCell="H21" sqref="H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45236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45236</v>
      </c>
      <c r="C14" s="53">
        <v>1987.1</v>
      </c>
      <c r="D14" s="54"/>
      <c r="E14" s="53">
        <v>1984.6</v>
      </c>
      <c r="F14" s="54"/>
      <c r="G14" s="53">
        <v>23.21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5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45236</v>
      </c>
      <c r="C21" s="20">
        <v>2253.5</v>
      </c>
      <c r="D21" s="20">
        <v>8136</v>
      </c>
      <c r="E21" s="20">
        <v>17860</v>
      </c>
      <c r="F21" s="20">
        <v>24250</v>
      </c>
      <c r="G21" s="20">
        <v>392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8" workbookViewId="0">
      <selection activeCell="F21" sqref="F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45237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45237</v>
      </c>
      <c r="C14" s="53">
        <v>1967.8</v>
      </c>
      <c r="D14" s="54"/>
      <c r="E14" s="53">
        <v>1960.7</v>
      </c>
      <c r="F14" s="54"/>
      <c r="G14" s="53">
        <v>22.53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5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45237</v>
      </c>
      <c r="C21" s="20">
        <v>2240.5</v>
      </c>
      <c r="D21" s="20">
        <v>8067</v>
      </c>
      <c r="E21" s="20">
        <v>17580</v>
      </c>
      <c r="F21" s="20">
        <v>24250</v>
      </c>
      <c r="G21" s="20">
        <v>396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ht="15" x14ac:dyDescent="0.25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7" workbookViewId="0">
      <selection activeCell="F21" sqref="F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45238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45238</v>
      </c>
      <c r="C14" s="53">
        <v>1960.1</v>
      </c>
      <c r="D14" s="54"/>
      <c r="E14" s="53">
        <v>1959.35</v>
      </c>
      <c r="F14" s="54"/>
      <c r="G14" s="53">
        <v>22.44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5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45238</v>
      </c>
      <c r="C21" s="20">
        <v>2258</v>
      </c>
      <c r="D21" s="20">
        <v>8087</v>
      </c>
      <c r="E21" s="20">
        <v>17825</v>
      </c>
      <c r="F21" s="20">
        <v>24545</v>
      </c>
      <c r="G21" s="20">
        <v>399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7" workbookViewId="0">
      <selection activeCell="F21" sqref="F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45239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45239</v>
      </c>
      <c r="C14" s="53">
        <v>1946.75</v>
      </c>
      <c r="D14" s="54"/>
      <c r="E14" s="53">
        <v>1957.45</v>
      </c>
      <c r="F14" s="54"/>
      <c r="G14" s="53">
        <v>22.55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5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45239</v>
      </c>
      <c r="C21" s="20">
        <v>2227</v>
      </c>
      <c r="D21" s="20">
        <v>8030</v>
      </c>
      <c r="E21" s="20">
        <v>17625</v>
      </c>
      <c r="F21" s="20">
        <v>24595</v>
      </c>
      <c r="G21" s="20">
        <v>397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7" workbookViewId="0">
      <selection activeCell="F21" sqref="F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45240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45240</v>
      </c>
      <c r="C14" s="53">
        <v>1953.45</v>
      </c>
      <c r="D14" s="54"/>
      <c r="E14" s="53">
        <v>1941.65</v>
      </c>
      <c r="F14" s="54"/>
      <c r="G14" s="53">
        <v>22.49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5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45240</v>
      </c>
      <c r="C21" s="20">
        <v>2205</v>
      </c>
      <c r="D21" s="20">
        <v>8005.5</v>
      </c>
      <c r="E21" s="20">
        <v>17165</v>
      </c>
      <c r="F21" s="20">
        <v>24250</v>
      </c>
      <c r="G21" s="20">
        <v>402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7" workbookViewId="0">
      <selection activeCell="F21" sqref="F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45243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45243</v>
      </c>
      <c r="C14" s="53">
        <v>1937.45</v>
      </c>
      <c r="D14" s="54"/>
      <c r="E14" s="53">
        <v>1931.15</v>
      </c>
      <c r="F14" s="54"/>
      <c r="G14" s="53">
        <v>22.07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5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45243</v>
      </c>
      <c r="C21" s="20">
        <v>2220</v>
      </c>
      <c r="D21" s="20">
        <v>8014</v>
      </c>
      <c r="E21" s="20">
        <v>16990</v>
      </c>
      <c r="F21" s="20">
        <v>24700</v>
      </c>
      <c r="G21" s="20">
        <v>405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6" zoomScaleNormal="100" workbookViewId="0">
      <selection activeCell="L20" sqref="L20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45509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45509</v>
      </c>
      <c r="C14" s="53">
        <v>2421.75</v>
      </c>
      <c r="D14" s="54"/>
      <c r="E14" s="53">
        <v>2393.85</v>
      </c>
      <c r="F14" s="54"/>
      <c r="G14" s="55">
        <v>27.1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32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45509</v>
      </c>
      <c r="C21" s="20">
        <v>2166.5</v>
      </c>
      <c r="D21" s="20">
        <v>8620</v>
      </c>
      <c r="E21" s="20">
        <v>15655</v>
      </c>
      <c r="F21" s="20">
        <v>28850</v>
      </c>
      <c r="G21" s="20">
        <v>376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7" workbookViewId="0">
      <selection activeCell="F21" sqref="F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45244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45244</v>
      </c>
      <c r="C14" s="53">
        <v>1946.55</v>
      </c>
      <c r="D14" s="54"/>
      <c r="E14" s="53">
        <v>1969.05</v>
      </c>
      <c r="F14" s="54"/>
      <c r="G14" s="53">
        <v>22.35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5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45244</v>
      </c>
      <c r="C21" s="20">
        <v>2193.5</v>
      </c>
      <c r="D21" s="20">
        <v>8080</v>
      </c>
      <c r="E21" s="20">
        <v>16990</v>
      </c>
      <c r="F21" s="20">
        <v>24550</v>
      </c>
      <c r="G21" s="20">
        <v>410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7" workbookViewId="0">
      <selection activeCell="F21" sqref="F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45245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45245</v>
      </c>
      <c r="C14" s="53">
        <v>1973.4</v>
      </c>
      <c r="D14" s="54"/>
      <c r="E14" s="53">
        <v>1958.2</v>
      </c>
      <c r="F14" s="54"/>
      <c r="G14" s="53">
        <v>23.41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5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45245</v>
      </c>
      <c r="C21" s="20">
        <v>2204</v>
      </c>
      <c r="D21" s="20">
        <v>8168.5</v>
      </c>
      <c r="E21" s="20">
        <v>17145</v>
      </c>
      <c r="F21" s="20">
        <v>25050</v>
      </c>
      <c r="G21" s="20">
        <v>408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7" workbookViewId="0">
      <selection activeCell="F21" sqref="F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45246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45246</v>
      </c>
      <c r="C14" s="53">
        <v>1966.5</v>
      </c>
      <c r="D14" s="54"/>
      <c r="E14" s="53">
        <v>1980.1</v>
      </c>
      <c r="F14" s="54"/>
      <c r="G14" s="53">
        <v>23.67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5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45246</v>
      </c>
      <c r="C21" s="20">
        <v>2182</v>
      </c>
      <c r="D21" s="20">
        <v>8165</v>
      </c>
      <c r="E21" s="20">
        <v>16950</v>
      </c>
      <c r="F21" s="20">
        <v>24975</v>
      </c>
      <c r="G21" s="20">
        <v>404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7" workbookViewId="0">
      <selection activeCell="F21" sqref="F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45247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45247</v>
      </c>
      <c r="C14" s="53">
        <v>1992.15</v>
      </c>
      <c r="D14" s="54"/>
      <c r="E14" s="53">
        <v>1981.05</v>
      </c>
      <c r="F14" s="54"/>
      <c r="G14" s="53">
        <v>23.99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5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45247</v>
      </c>
      <c r="C21" s="20">
        <v>2164.5</v>
      </c>
      <c r="D21" s="20">
        <v>8140</v>
      </c>
      <c r="E21" s="20">
        <v>16760</v>
      </c>
      <c r="F21" s="20">
        <v>24995</v>
      </c>
      <c r="G21" s="20">
        <v>397.5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7" workbookViewId="0">
      <selection activeCell="F21" sqref="F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45250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45250</v>
      </c>
      <c r="C14" s="53">
        <v>1976.05</v>
      </c>
      <c r="D14" s="54"/>
      <c r="E14" s="53">
        <v>1968.7</v>
      </c>
      <c r="F14" s="54"/>
      <c r="G14" s="53">
        <v>23.38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5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45250</v>
      </c>
      <c r="C21" s="20">
        <v>2191</v>
      </c>
      <c r="D21" s="20">
        <v>8246</v>
      </c>
      <c r="E21" s="20">
        <v>16630</v>
      </c>
      <c r="F21" s="20">
        <v>24695</v>
      </c>
      <c r="G21" s="20">
        <v>399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7" workbookViewId="0">
      <selection activeCell="F21" sqref="F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45251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45251</v>
      </c>
      <c r="C14" s="53">
        <v>1988.55</v>
      </c>
      <c r="D14" s="54"/>
      <c r="E14" s="53">
        <v>2006.6</v>
      </c>
      <c r="F14" s="54"/>
      <c r="G14" s="53">
        <v>23.53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5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45251</v>
      </c>
      <c r="C21" s="20">
        <v>2201</v>
      </c>
      <c r="D21" s="20">
        <v>8323</v>
      </c>
      <c r="E21" s="20">
        <v>16555</v>
      </c>
      <c r="F21" s="20">
        <v>24740</v>
      </c>
      <c r="G21" s="20">
        <v>395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F21" sqref="F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45252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45252</v>
      </c>
      <c r="C14" s="53">
        <v>1999.9</v>
      </c>
      <c r="D14" s="54"/>
      <c r="E14" s="53">
        <v>1997.55</v>
      </c>
      <c r="F14" s="54"/>
      <c r="G14" s="53">
        <v>23.83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5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x14ac:dyDescent="0.3">
      <c r="A21" s="18"/>
      <c r="B21" s="19">
        <f>B14</f>
        <v>45252</v>
      </c>
      <c r="C21" s="20">
        <v>2194</v>
      </c>
      <c r="D21" s="20">
        <v>8295.5</v>
      </c>
      <c r="E21" s="20">
        <v>16425</v>
      </c>
      <c r="F21" s="20">
        <v>24525</v>
      </c>
      <c r="G21" s="20">
        <v>398.5</v>
      </c>
      <c r="H21" s="21"/>
      <c r="I21" s="2"/>
      <c r="J21" s="22"/>
    </row>
    <row r="22" spans="1:14" x14ac:dyDescent="0.3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x14ac:dyDescent="0.3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D10" workbookViewId="0">
      <selection activeCell="G15" sqref="G15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45253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45253</v>
      </c>
      <c r="C14" s="53">
        <v>1992.6</v>
      </c>
      <c r="D14" s="54"/>
      <c r="E14" s="53">
        <v>1992.85</v>
      </c>
      <c r="F14" s="54"/>
      <c r="G14" s="53">
        <v>23.65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6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45253</v>
      </c>
      <c r="C21" s="20">
        <v>2182</v>
      </c>
      <c r="D21" s="20">
        <v>8307</v>
      </c>
      <c r="E21" s="20">
        <v>16275</v>
      </c>
      <c r="F21" s="20">
        <v>24150</v>
      </c>
      <c r="G21" s="20">
        <v>412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ht="15" x14ac:dyDescent="0.25">
      <c r="B25" s="2" t="s">
        <v>23</v>
      </c>
    </row>
    <row r="27" spans="1:14" ht="15" x14ac:dyDescent="0.25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7" workbookViewId="0">
      <selection activeCell="G15" sqref="G15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45254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45254</v>
      </c>
      <c r="C14" s="53">
        <v>1995.2</v>
      </c>
      <c r="D14" s="54"/>
      <c r="E14" s="53">
        <v>2013.7</v>
      </c>
      <c r="F14" s="54"/>
      <c r="G14" s="53">
        <v>23.7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6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45254</v>
      </c>
      <c r="C21" s="20">
        <v>2178.5</v>
      </c>
      <c r="D21" s="20">
        <v>8295</v>
      </c>
      <c r="E21" s="20">
        <v>15930</v>
      </c>
      <c r="F21" s="20">
        <v>24000</v>
      </c>
      <c r="G21" s="20">
        <v>403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7" workbookViewId="0">
      <selection activeCell="G14" sqref="G14:H14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45257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45257</v>
      </c>
      <c r="C14" s="53">
        <v>2011.7</v>
      </c>
      <c r="D14" s="54"/>
      <c r="E14" s="53">
        <v>2013.7</v>
      </c>
      <c r="F14" s="54"/>
      <c r="G14" s="53">
        <v>24.75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6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45257</v>
      </c>
      <c r="C21" s="20">
        <v>2176</v>
      </c>
      <c r="D21" s="20">
        <v>8280</v>
      </c>
      <c r="E21" s="20">
        <v>15865</v>
      </c>
      <c r="F21" s="20">
        <v>23450</v>
      </c>
      <c r="G21" s="20">
        <v>396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ht="15" x14ac:dyDescent="0.25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6" zoomScaleNormal="100" workbookViewId="0">
      <selection activeCell="G14" sqref="G14:H14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45510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45510</v>
      </c>
      <c r="C14" s="53">
        <v>2414.15</v>
      </c>
      <c r="D14" s="54"/>
      <c r="E14" s="53">
        <v>2396.5500000000002</v>
      </c>
      <c r="F14" s="54"/>
      <c r="G14" s="55">
        <v>27.06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33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45510</v>
      </c>
      <c r="C21" s="20">
        <v>2203</v>
      </c>
      <c r="D21" s="20">
        <v>8714</v>
      </c>
      <c r="E21" s="20">
        <v>16075</v>
      </c>
      <c r="F21" s="20">
        <v>29395</v>
      </c>
      <c r="G21" s="20">
        <v>374.5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3" workbookViewId="0">
      <selection activeCell="E16" sqref="C15:E16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45258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45258</v>
      </c>
      <c r="C14" s="53">
        <v>2014</v>
      </c>
      <c r="D14" s="54"/>
      <c r="E14" s="53">
        <v>2025.65</v>
      </c>
      <c r="F14" s="54"/>
      <c r="G14" s="53">
        <v>24.65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7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x14ac:dyDescent="0.3">
      <c r="A21" s="18"/>
      <c r="B21" s="19">
        <f>B14</f>
        <v>45258</v>
      </c>
      <c r="C21" s="20">
        <v>2164</v>
      </c>
      <c r="D21" s="20">
        <v>8277</v>
      </c>
      <c r="E21" s="20">
        <v>16450</v>
      </c>
      <c r="F21" s="20">
        <v>22950</v>
      </c>
      <c r="G21" s="20">
        <v>397.5</v>
      </c>
      <c r="H21" s="21"/>
      <c r="I21" s="2"/>
      <c r="J21" s="22"/>
    </row>
    <row r="22" spans="1:14" x14ac:dyDescent="0.3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x14ac:dyDescent="0.3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B6" workbookViewId="0">
      <selection activeCell="C14" sqref="C14:D14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45259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45259</v>
      </c>
      <c r="C14" s="53">
        <v>2037.6</v>
      </c>
      <c r="D14" s="54"/>
      <c r="E14" s="53">
        <v>2046.95</v>
      </c>
      <c r="F14" s="54"/>
      <c r="G14" s="53">
        <v>24.96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8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45259</v>
      </c>
      <c r="C21" s="20">
        <v>2177.5</v>
      </c>
      <c r="D21" s="20">
        <v>8383.5</v>
      </c>
      <c r="E21" s="20">
        <v>16655</v>
      </c>
      <c r="F21" s="20">
        <v>23100</v>
      </c>
      <c r="G21" s="20">
        <v>400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1" workbookViewId="0">
      <selection activeCell="F21" sqref="F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45260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45260</v>
      </c>
      <c r="C14" s="53">
        <v>2037.85</v>
      </c>
      <c r="D14" s="54"/>
      <c r="E14" s="53">
        <v>2035.45</v>
      </c>
      <c r="F14" s="54"/>
      <c r="G14" s="53">
        <v>25.02</v>
      </c>
      <c r="H14" s="54"/>
      <c r="I14" s="2"/>
      <c r="J14" s="6"/>
      <c r="L14" s="3"/>
      <c r="N14" s="7"/>
    </row>
    <row r="15" spans="1:14" ht="15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9"/>
      <c r="C16" s="2"/>
      <c r="D16" s="2"/>
      <c r="E16" s="2"/>
      <c r="F16" s="2"/>
      <c r="G16" s="2"/>
      <c r="H16" s="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29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x14ac:dyDescent="0.3">
      <c r="A21" s="18"/>
      <c r="B21" s="19">
        <f>B14</f>
        <v>45260</v>
      </c>
      <c r="C21" s="20">
        <v>2157</v>
      </c>
      <c r="D21" s="20">
        <v>8331</v>
      </c>
      <c r="E21" s="20">
        <v>16330</v>
      </c>
      <c r="F21" s="20">
        <v>22900</v>
      </c>
      <c r="G21" s="20">
        <v>410</v>
      </c>
      <c r="H21" s="21"/>
      <c r="I21" s="2"/>
      <c r="J21" s="22"/>
    </row>
    <row r="22" spans="1:14" x14ac:dyDescent="0.3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x14ac:dyDescent="0.3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1"/>
      <c r="C24" s="1"/>
      <c r="D24" s="23"/>
      <c r="E24" s="1"/>
      <c r="F24" s="1"/>
      <c r="G24" s="1"/>
      <c r="H24" s="1"/>
      <c r="I24" s="1"/>
      <c r="J24" s="1"/>
    </row>
    <row r="25" spans="1:14" x14ac:dyDescent="0.3">
      <c r="B25" s="2" t="s">
        <v>23</v>
      </c>
    </row>
    <row r="27" spans="1:14" x14ac:dyDescent="0.3">
      <c r="B27" s="24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6" zoomScaleNormal="100" workbookViewId="0">
      <selection activeCell="H21" sqref="H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45511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45511</v>
      </c>
      <c r="C14" s="53">
        <v>2392.85</v>
      </c>
      <c r="D14" s="54"/>
      <c r="E14" s="53">
        <v>2400.4499999999998</v>
      </c>
      <c r="F14" s="54"/>
      <c r="G14" s="55">
        <v>27.15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34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45511</v>
      </c>
      <c r="C21" s="20">
        <v>2202</v>
      </c>
      <c r="D21" s="20">
        <v>8684</v>
      </c>
      <c r="E21" s="20">
        <v>16070</v>
      </c>
      <c r="F21" s="20">
        <v>29790</v>
      </c>
      <c r="G21" s="20">
        <v>371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6" zoomScaleNormal="100" workbookViewId="0">
      <selection activeCell="I18" sqref="I18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45512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45512</v>
      </c>
      <c r="C14" s="53">
        <v>2396.3000000000002</v>
      </c>
      <c r="D14" s="54"/>
      <c r="E14" s="53">
        <v>2411.4499999999998</v>
      </c>
      <c r="F14" s="54"/>
      <c r="G14" s="55">
        <v>26.93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35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45512</v>
      </c>
      <c r="C21" s="20">
        <v>2204</v>
      </c>
      <c r="D21" s="20">
        <v>8648.5</v>
      </c>
      <c r="E21" s="20">
        <v>15990</v>
      </c>
      <c r="F21" s="20">
        <v>30075</v>
      </c>
      <c r="G21" s="20">
        <v>371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6" zoomScaleNormal="100" workbookViewId="0">
      <selection activeCell="C18" sqref="C18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45513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45513</v>
      </c>
      <c r="C14" s="53">
        <v>2423.4499999999998</v>
      </c>
      <c r="D14" s="54"/>
      <c r="E14" s="53">
        <v>2427.35</v>
      </c>
      <c r="F14" s="54"/>
      <c r="G14" s="55">
        <v>27.57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36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45513</v>
      </c>
      <c r="C21" s="20">
        <v>2262.5</v>
      </c>
      <c r="D21" s="20">
        <v>8803</v>
      </c>
      <c r="E21" s="20">
        <v>16075</v>
      </c>
      <c r="F21" s="20">
        <v>31850</v>
      </c>
      <c r="G21" s="20">
        <v>367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ht="15" x14ac:dyDescent="0.25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5" zoomScaleNormal="100" workbookViewId="0">
      <selection activeCell="H21" sqref="H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45516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45516</v>
      </c>
      <c r="C14" s="53">
        <v>2442.1</v>
      </c>
      <c r="D14" s="54"/>
      <c r="E14" s="53">
        <v>2450.85</v>
      </c>
      <c r="F14" s="54"/>
      <c r="G14" s="55">
        <v>27.96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37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45516</v>
      </c>
      <c r="C21" s="20">
        <v>2267</v>
      </c>
      <c r="D21" s="20">
        <v>8850.5</v>
      </c>
      <c r="E21" s="20">
        <v>15925</v>
      </c>
      <c r="F21" s="20">
        <v>31990</v>
      </c>
      <c r="G21" s="20">
        <v>368.5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x14ac:dyDescent="0.3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5" zoomScaleNormal="100" workbookViewId="0">
      <selection activeCell="H21" sqref="H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1.6640625" bestFit="1" customWidth="1"/>
    <col min="8" max="8" width="15.554687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5" x14ac:dyDescent="0.25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8" x14ac:dyDescent="0.25">
      <c r="A5" s="1"/>
      <c r="B5" s="2" t="s">
        <v>3</v>
      </c>
      <c r="C5" s="2"/>
      <c r="D5" s="2"/>
      <c r="E5" s="2"/>
      <c r="F5" s="2"/>
      <c r="G5" s="2"/>
      <c r="H5" s="2"/>
      <c r="I5" s="59" t="s">
        <v>4</v>
      </c>
      <c r="J5" s="59"/>
    </row>
    <row r="6" spans="1:14" ht="15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5" x14ac:dyDescent="0.25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45517</v>
      </c>
    </row>
    <row r="8" spans="1:14" ht="15" x14ac:dyDescent="0.25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5" x14ac:dyDescent="0.25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7.25" x14ac:dyDescent="0.25">
      <c r="A10" s="1"/>
      <c r="B10" s="57" t="s">
        <v>6</v>
      </c>
      <c r="C10" s="57"/>
      <c r="D10" s="57"/>
      <c r="E10" s="57"/>
      <c r="F10" s="57"/>
      <c r="G10" s="57"/>
      <c r="H10" s="57"/>
      <c r="I10" s="6"/>
      <c r="J10" s="2"/>
    </row>
    <row r="11" spans="1:14" ht="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60" t="s">
        <v>7</v>
      </c>
      <c r="C12" s="62" t="s">
        <v>8</v>
      </c>
      <c r="D12" s="63"/>
      <c r="E12" s="63"/>
      <c r="F12" s="64"/>
      <c r="G12" s="62" t="s">
        <v>9</v>
      </c>
      <c r="H12" s="64"/>
      <c r="I12" s="2"/>
      <c r="J12" s="2"/>
      <c r="L12" s="3"/>
    </row>
    <row r="13" spans="1:14" x14ac:dyDescent="0.3">
      <c r="A13" s="1"/>
      <c r="B13" s="61"/>
      <c r="C13" s="65" t="s">
        <v>10</v>
      </c>
      <c r="D13" s="66"/>
      <c r="E13" s="67" t="s">
        <v>11</v>
      </c>
      <c r="F13" s="68"/>
      <c r="G13" s="67" t="s">
        <v>12</v>
      </c>
      <c r="H13" s="69"/>
      <c r="I13" s="2"/>
      <c r="J13" s="6"/>
      <c r="L13" s="3"/>
      <c r="N13" s="7"/>
    </row>
    <row r="14" spans="1:14" ht="15" x14ac:dyDescent="0.25">
      <c r="A14" s="1"/>
      <c r="B14" s="8">
        <f>J7</f>
        <v>45517</v>
      </c>
      <c r="C14" s="53">
        <v>2460.5500000000002</v>
      </c>
      <c r="D14" s="54"/>
      <c r="E14" s="53">
        <v>2471.5500000000002</v>
      </c>
      <c r="F14" s="54"/>
      <c r="G14" s="55">
        <v>27.69</v>
      </c>
      <c r="H14" s="56"/>
      <c r="I14" s="2"/>
      <c r="J14" s="6"/>
      <c r="L14" s="3"/>
      <c r="N14" s="7"/>
    </row>
    <row r="15" spans="1:14" ht="15.75" customHeight="1" x14ac:dyDescent="0.25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5" x14ac:dyDescent="0.25">
      <c r="A16" s="1"/>
      <c r="B16" s="52"/>
      <c r="C16" s="52"/>
      <c r="D16" s="52"/>
      <c r="E16" s="52"/>
      <c r="F16" s="52"/>
      <c r="G16" s="52"/>
      <c r="H16" s="52"/>
      <c r="I16" s="2"/>
      <c r="J16" s="6"/>
      <c r="L16" s="3"/>
      <c r="N16" s="10"/>
    </row>
    <row r="17" spans="1:14" ht="16.8" x14ac:dyDescent="0.3">
      <c r="A17" s="1"/>
      <c r="B17" s="57" t="s">
        <v>14</v>
      </c>
      <c r="C17" s="57"/>
      <c r="D17" s="57"/>
      <c r="E17" s="57"/>
      <c r="F17" s="57"/>
      <c r="G17" s="57"/>
      <c r="H17" s="57"/>
      <c r="I17" s="38"/>
      <c r="J17" s="6"/>
      <c r="N17" s="11"/>
    </row>
    <row r="18" spans="1:14" ht="15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8" t="s">
        <v>7</v>
      </c>
      <c r="C19" s="12" t="s">
        <v>15</v>
      </c>
      <c r="D19" s="12" t="s">
        <v>16</v>
      </c>
      <c r="E19" s="12" t="s">
        <v>17</v>
      </c>
      <c r="F19" s="12" t="s">
        <v>18</v>
      </c>
      <c r="G19" s="12" t="s">
        <v>19</v>
      </c>
      <c r="I19" s="13"/>
      <c r="J19" s="2"/>
      <c r="L19" s="14"/>
      <c r="M19" s="15"/>
      <c r="N19" s="7"/>
    </row>
    <row r="20" spans="1:14" x14ac:dyDescent="0.3">
      <c r="A20" s="1"/>
      <c r="B20" s="58"/>
      <c r="C20" s="16" t="s">
        <v>20</v>
      </c>
      <c r="D20" s="16" t="s">
        <v>20</v>
      </c>
      <c r="E20" s="16" t="s">
        <v>20</v>
      </c>
      <c r="F20" s="16" t="s">
        <v>20</v>
      </c>
      <c r="G20" s="16" t="s">
        <v>20</v>
      </c>
      <c r="H20" s="2"/>
      <c r="I20" s="2"/>
      <c r="J20" s="17"/>
      <c r="N20" s="7"/>
    </row>
    <row r="21" spans="1:14" ht="15" x14ac:dyDescent="0.25">
      <c r="A21" s="18"/>
      <c r="B21" s="19">
        <f>B14</f>
        <v>45517</v>
      </c>
      <c r="C21" s="20">
        <v>2256</v>
      </c>
      <c r="D21" s="20">
        <v>8831</v>
      </c>
      <c r="E21" s="20">
        <v>15965</v>
      </c>
      <c r="F21" s="20">
        <v>3135</v>
      </c>
      <c r="G21" s="20">
        <v>366</v>
      </c>
      <c r="H21" s="21"/>
      <c r="I21" s="2"/>
      <c r="J21" s="22"/>
    </row>
    <row r="22" spans="1:14" ht="15" x14ac:dyDescent="0.25">
      <c r="A22" s="18"/>
      <c r="B22" s="9" t="s">
        <v>21</v>
      </c>
      <c r="C22" s="13"/>
      <c r="D22" s="13"/>
      <c r="E22" s="13"/>
      <c r="F22" s="13"/>
      <c r="G22" s="13"/>
      <c r="H22" s="2"/>
      <c r="I22" s="2"/>
      <c r="J22" s="22"/>
    </row>
    <row r="23" spans="1:14" x14ac:dyDescent="0.3">
      <c r="A23" s="18"/>
      <c r="B23" s="51" t="s">
        <v>22</v>
      </c>
      <c r="C23" s="51"/>
      <c r="D23" s="51"/>
      <c r="E23" s="51"/>
      <c r="F23" s="51"/>
      <c r="G23" s="51"/>
      <c r="H23" s="51"/>
      <c r="I23" s="2"/>
      <c r="J23" s="22"/>
    </row>
    <row r="24" spans="1:14" x14ac:dyDescent="0.3">
      <c r="A24" s="1"/>
      <c r="B24" s="52"/>
      <c r="C24" s="52"/>
      <c r="D24" s="52"/>
      <c r="E24" s="52"/>
      <c r="F24" s="52"/>
      <c r="G24" s="52"/>
      <c r="H24" s="52"/>
      <c r="I24" s="1"/>
      <c r="J24" s="1"/>
    </row>
    <row r="26" spans="1:14" x14ac:dyDescent="0.3">
      <c r="B26" s="2" t="s">
        <v>23</v>
      </c>
    </row>
    <row r="27" spans="1:14" x14ac:dyDescent="0.3">
      <c r="B27" s="24"/>
    </row>
    <row r="29" spans="1:14" x14ac:dyDescent="0.3">
      <c r="B29" s="52"/>
      <c r="C29" s="52"/>
      <c r="D29" s="52"/>
      <c r="E29" s="52"/>
      <c r="F29" s="52"/>
      <c r="G29" s="52"/>
      <c r="H29" s="52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42</vt:i4>
      </vt:variant>
    </vt:vector>
  </HeadingPairs>
  <TitlesOfParts>
    <vt:vector size="42" baseType="lpstr">
      <vt:lpstr>01-08-2024</vt:lpstr>
      <vt:lpstr>02-08-2024</vt:lpstr>
      <vt:lpstr>05-08-2024</vt:lpstr>
      <vt:lpstr>06-08-2024</vt:lpstr>
      <vt:lpstr>07-08-2024</vt:lpstr>
      <vt:lpstr>08-08-2024</vt:lpstr>
      <vt:lpstr>09-08-2024</vt:lpstr>
      <vt:lpstr>12-08-2024</vt:lpstr>
      <vt:lpstr>13-08-2024</vt:lpstr>
      <vt:lpstr>14-08-2024</vt:lpstr>
      <vt:lpstr>15-08-2024</vt:lpstr>
      <vt:lpstr>16-08-2024</vt:lpstr>
      <vt:lpstr>19-08-2024</vt:lpstr>
      <vt:lpstr>20-08-2024</vt:lpstr>
      <vt:lpstr>21-08-2024</vt:lpstr>
      <vt:lpstr>22-08-2024</vt:lpstr>
      <vt:lpstr>23-08-2024</vt:lpstr>
      <vt:lpstr>26-08-2024</vt:lpstr>
      <vt:lpstr>27-08-2024</vt:lpstr>
      <vt:lpstr>28-08-2024</vt:lpstr>
      <vt:lpstr>29-08-2024</vt:lpstr>
      <vt:lpstr>30-08-2024</vt:lpstr>
      <vt:lpstr>03-11-2023</vt:lpstr>
      <vt:lpstr>06-11-2023</vt:lpstr>
      <vt:lpstr>07-11-2023</vt:lpstr>
      <vt:lpstr>08-11-2023</vt:lpstr>
      <vt:lpstr>09-11-2023</vt:lpstr>
      <vt:lpstr>10-11-2023</vt:lpstr>
      <vt:lpstr>13-11-2023</vt:lpstr>
      <vt:lpstr>14-11-2023</vt:lpstr>
      <vt:lpstr>15-11-2023</vt:lpstr>
      <vt:lpstr>16-11-2023</vt:lpstr>
      <vt:lpstr>17-11-2023</vt:lpstr>
      <vt:lpstr>20-11-2023</vt:lpstr>
      <vt:lpstr>21-11-2023</vt:lpstr>
      <vt:lpstr>22-11-2023</vt:lpstr>
      <vt:lpstr>23-11-2023</vt:lpstr>
      <vt:lpstr>24-11-2023</vt:lpstr>
      <vt:lpstr>27-11-2023</vt:lpstr>
      <vt:lpstr>28-11-2023</vt:lpstr>
      <vt:lpstr>29-11-2023</vt:lpstr>
      <vt:lpstr>30-11-2023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Oskarina Rodriguez Buitrago</dc:creator>
  <cp:lastModifiedBy>LP400308 LP400308</cp:lastModifiedBy>
  <dcterms:created xsi:type="dcterms:W3CDTF">2023-11-02T21:12:13Z</dcterms:created>
  <dcterms:modified xsi:type="dcterms:W3CDTF">2024-09-02T02:26:28Z</dcterms:modified>
</cp:coreProperties>
</file>