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75" windowWidth="16335" windowHeight="9615" tabRatio="807" activeTab="0"/>
  </bookViews>
  <sheets>
    <sheet name="Resultados" sheetId="1" r:id="rId1"/>
    <sheet name="Convocatoria" sheetId="2" r:id="rId2"/>
    <sheet name="Comunicado" sheetId="3" r:id="rId3"/>
    <sheet name="Valoración" sheetId="4" r:id="rId4"/>
    <sheet name="Circular 02122009" sheetId="5" r:id="rId5"/>
    <sheet name="Circular" sheetId="6" r:id="rId6"/>
    <sheet name="Circular 05-11-04" sheetId="7" r:id="rId7"/>
    <sheet name="circular 24-04-2018" sheetId="8" r:id="rId8"/>
    <sheet name="Circular 18-02-2013" sheetId="9" r:id="rId9"/>
  </sheets>
  <definedNames>
    <definedName name="_xlnm.Print_Area" localSheetId="4">'Circular 02122009'!$A$1:$C$20</definedName>
    <definedName name="_xlnm.Print_Area" localSheetId="7">'circular 24-04-2018'!$A$1:$G$50</definedName>
    <definedName name="_xlnm.Print_Area" localSheetId="2">'Comunicado'!$A$1:$C$52</definedName>
    <definedName name="_xlnm.Print_Area" localSheetId="1">'Convocatoria'!$A$1:$H$28</definedName>
    <definedName name="_xlnm.Print_Area" localSheetId="0">'Resultados'!$A$1:$I$37</definedName>
    <definedName name="_xlnm.Print_Area" localSheetId="3">'Valoración'!$A$1:$G$68</definedName>
  </definedNames>
  <calcPr fullCalcOnLoad="1"/>
</workbook>
</file>

<file path=xl/sharedStrings.xml><?xml version="1.0" encoding="utf-8"?>
<sst xmlns="http://schemas.openxmlformats.org/spreadsheetml/2006/main" count="343" uniqueCount="188">
  <si>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</si>
  <si>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</si>
  <si>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</si>
  <si>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</si>
  <si>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</si>
  <si>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</si>
  <si>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</si>
  <si>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</si>
  <si>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</si>
  <si>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</si>
  <si>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</si>
  <si>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</si>
  <si>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</si>
  <si>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</si>
  <si>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</si>
  <si>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</si>
  <si>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</si>
  <si>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</si>
  <si>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</si>
  <si>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</si>
  <si>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</si>
  <si>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</si>
  <si>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</si>
  <si>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</si>
  <si>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</si>
  <si>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</si>
  <si>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</si>
  <si>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</si>
  <si>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</si>
  <si>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</si>
  <si>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</si>
  <si>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</si>
  <si>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</si>
  <si>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</si>
  <si>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</si>
  <si>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</si>
  <si>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</si>
  <si>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</si>
  <si>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</si>
  <si>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</si>
  <si>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</si>
  <si>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</si>
  <si>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</si>
  <si>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</si>
  <si>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</si>
  <si>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</si>
  <si>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</si>
  <si>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</si>
  <si>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</si>
  <si>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</si>
  <si>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</si>
  <si>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</si>
  <si>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</si>
  <si>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</si>
  <si>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</si>
  <si>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</si>
  <si>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</si>
  <si>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</si>
  <si>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</si>
  <si>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</si>
  <si>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</si>
  <si>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</si>
  <si>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</si>
  <si>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</si>
  <si>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</si>
  <si>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</si>
  <si>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</si>
  <si>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</si>
  <si>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</si>
  <si>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</si>
  <si>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</si>
  <si>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</si>
  <si>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</si>
  <si>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</si>
  <si>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</si>
  <si>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</si>
  <si>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</si>
  <si>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</si>
  <si>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</si>
  <si>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</si>
  <si>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</si>
  <si>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</si>
  <si>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</si>
  <si>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</si>
  <si>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</si>
  <si>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</si>
  <si>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</si>
  <si>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</si>
  <si>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</si>
  <si>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</si>
  <si>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</si>
  <si>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</si>
  <si>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</si>
  <si>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</si>
  <si>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</si>
  <si>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</si>
  <si>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</si>
  <si>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</si>
  <si>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</si>
  <si>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</si>
  <si>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</si>
  <si>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</si>
  <si>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</si>
  <si>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</si>
  <si>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</si>
  <si>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</si>
  <si>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</si>
  <si>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</si>
  <si>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</si>
  <si>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</si>
  <si>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</si>
  <si>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</si>
  <si>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</si>
  <si>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</si>
  <si>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</si>
  <si>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</si>
  <si>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</si>
  <si>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</si>
  <si>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</si>
  <si>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</si>
  <si>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</si>
  <si>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</si>
  <si>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</si>
  <si>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</si>
  <si>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</si>
  <si>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</si>
  <si>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</si>
  <si>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</si>
  <si>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</si>
  <si>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</si>
  <si>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</si>
  <si>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</si>
  <si>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</si>
  <si>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</si>
  <si>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</si>
  <si>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</si>
  <si>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</si>
  <si>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</si>
  <si>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</si>
  <si>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</si>
  <si>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</si>
  <si>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</si>
  <si>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</si>
  <si>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</si>
  <si>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</si>
  <si>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</si>
  <si>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</si>
  <si>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</si>
  <si>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</si>
  <si>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</si>
  <si>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</si>
  <si>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</si>
  <si>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</si>
  <si>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</si>
  <si>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El Banco Central de Venezuela (BCV), en su carácter de Autoridad Monetaria informa a todos los Bancos y demás Instituciones Financieras que el Directorio del Instituto, aprobó los siguientes criterios de valoración aplicables a los títulos valores que servirán de colaterales en las operaciones de Mercado Abierto y garantías en las operaciones de Crédito Intradía y Asistencia Financiera con este Instituto.</t>
  </si>
  <si>
    <r>
      <t xml:space="preserve">PRECIOS SOBRE VALOR NOMINAL </t>
    </r>
    <r>
      <rPr>
        <b/>
        <vertAlign val="superscript"/>
        <sz val="10"/>
        <rFont val="Arial"/>
        <family val="2"/>
      </rPr>
      <t>1/</t>
    </r>
  </si>
  <si>
    <t>Asistencia Financiera</t>
  </si>
  <si>
    <t>Operaciones de Inyección de liquidez y Crédito Intradía</t>
  </si>
  <si>
    <t>Letras de Cambio y Pagarés de carácter comercial</t>
  </si>
  <si>
    <t>Titulos emitidos por el BCV</t>
  </si>
  <si>
    <t>Bonos de la Deuda Pública (DPN)</t>
  </si>
  <si>
    <r>
      <t xml:space="preserve">Títulos de Interés y Capital Cubierto (TICC) </t>
    </r>
    <r>
      <rPr>
        <vertAlign val="superscript"/>
        <sz val="10"/>
        <rFont val="Arial"/>
        <family val="2"/>
      </rPr>
      <t>2/</t>
    </r>
  </si>
  <si>
    <t>Certificados de Participación Desmaterializados de Bandes Agrícola</t>
  </si>
  <si>
    <t>N.A.</t>
  </si>
  <si>
    <t xml:space="preserve">Valores Financieros Bandes </t>
  </si>
  <si>
    <t>Certificados de Participación Desmaterializados Simón Bolívar (FSBR)</t>
  </si>
  <si>
    <t>Valores Bolivarianos para la Vivienda (FSBR)</t>
  </si>
  <si>
    <r>
      <t xml:space="preserve">Bonos Internacionales Emitidos por la República y Bonos Emitidos por PDVSA </t>
    </r>
    <r>
      <rPr>
        <vertAlign val="superscript"/>
        <sz val="10"/>
        <color indexed="8"/>
        <rFont val="Arial"/>
        <family val="2"/>
      </rPr>
      <t>3/</t>
    </r>
  </si>
  <si>
    <r>
      <t xml:space="preserve">CRITERIOS DE VALORACIÓN SOBRE PRECIO DE MERCADO </t>
    </r>
    <r>
      <rPr>
        <b/>
        <vertAlign val="superscript"/>
        <sz val="10"/>
        <rFont val="Arial"/>
        <family val="2"/>
      </rPr>
      <t xml:space="preserve"> 4/ 5/</t>
    </r>
  </si>
  <si>
    <r>
      <t xml:space="preserve">Letras del Tesoro </t>
    </r>
    <r>
      <rPr>
        <vertAlign val="superscript"/>
        <sz val="10"/>
        <rFont val="Arial"/>
        <family val="2"/>
      </rPr>
      <t>6/</t>
    </r>
  </si>
  <si>
    <t>7/</t>
  </si>
  <si>
    <t>1/ Los criterios de valoración sobre el valor nominal se aplicarán cuando a juicio del BCV no exista un volumen significativo de transacciones en el mercado secundario ni colocaciones en el mercado primario de títulos con características similares a las entregadas como colaterales y garantías en operaciones antes citadas.</t>
  </si>
  <si>
    <t>2/ El contravalor en Bolívares de los instrumentos denominados en divisas (Custodiados en el SICET) utilizados como títulos objeto de negociación y/o respaldo en las Operaciones de Inyección de Liquidez, Crédito Intradía y Asistencia Financiera, se calculará utilizando el tipo de Cambio Oficial Vigente para la venta, al cierre del día hábil inmediatamente anterior a la fecha valor de las operaciones. Dicho Tipo de cambio se mantendrá sin variaciones durante el período de vigencia de la operación.</t>
  </si>
  <si>
    <t xml:space="preserve">4/ El precio de mercado será utilizado cuando exista homogeneidad en la emisión de títulos de la deuda y profundidad en el mercado secundario, para aquellos títulos que subyacen en cada tipo de operación. </t>
  </si>
  <si>
    <t>5/ El BCV determinará Precios de Valoración sobre Valor de Mercado hasta un máximo de 100% (valor par).</t>
  </si>
  <si>
    <t xml:space="preserve">6/ En las operaciones de Inyección de Liquidez, Asistencia Financiera y Crédito Intradía  la valoración es: 98% del precio mínimo del mercado primario de la última colocación disponible a ese plazo para la semana en curso  y en el caso de no existir la referencia se toma el precio equivalente sobre las Letras del Tesoro a 91 días. </t>
  </si>
  <si>
    <t>7/ La valoración para las Letras del Tesoro es el precio promedio ponderado del mercado primario de la última colocación disponible a ese plazo para la semana en curso y en el caso de no existir la referencia se toma el precio equivalente sobre las Letras del Tesoro a 91 días.</t>
  </si>
  <si>
    <t>Caracas, 24 de abril de 2018</t>
  </si>
  <si>
    <t>Monto (Bs.S)</t>
  </si>
  <si>
    <t>Monto Mínimo Negociado (Bs.S)</t>
  </si>
  <si>
    <t xml:space="preserve">Si las solicitudes presentadas exceden en conjunto el monto total a adjudicar, se asignará a prorrata. Si restase una porción que no pueda ser dividida por no ser múltiplo de uno (1), la misma será adjudicada a solicitantes con menor participación sobre ese remanente. </t>
  </si>
  <si>
    <t xml:space="preserve">Cotizaciones serán recibidas vía telefónica </t>
  </si>
  <si>
    <t>Base de cálculo ACTUAL/360, montos múltiplos de Bs.S (1), Monto mínimo de negociación Bs.S 1.</t>
  </si>
  <si>
    <t>Telefonos: 801-8731 al 8737</t>
  </si>
  <si>
    <t xml:space="preserve">                                                                                                                           </t>
  </si>
  <si>
    <t>Caracas, 08 de noviembre de 2018</t>
  </si>
  <si>
    <t>Valorados al 98% de su valor de mercado, por el tipo de cambio oficial vigente de referencia para la compra.</t>
  </si>
  <si>
    <t>Caracas,  09 de noviembre de 2018</t>
  </si>
</sst>
</file>

<file path=xl/styles.xml><?xml version="1.0" encoding="utf-8"?>
<styleSheet xmlns="http://schemas.openxmlformats.org/spreadsheetml/2006/main">
  <numFmts count="35">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 numFmtId="189" formatCode="[$-200A]dddd\,\ dd&quot; de &quot;mmmm&quot; de &quot;yyyy"/>
    <numFmt numFmtId="190" formatCode="[$-200A]hh:mm:ss\ AM/PM"/>
  </numFmts>
  <fonts count="74">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b/>
      <vertAlign val="superscript"/>
      <sz val="10"/>
      <name val="Arial"/>
      <family val="2"/>
    </font>
    <font>
      <vertAlign val="superscript"/>
      <sz val="10"/>
      <name val="Arial"/>
      <family val="2"/>
    </font>
    <font>
      <vertAlign val="superscript"/>
      <sz val="10"/>
      <color indexed="8"/>
      <name val="Arial"/>
      <family val="2"/>
    </font>
    <font>
      <b/>
      <sz val="16"/>
      <color indexed="10"/>
      <name val="Arial"/>
      <family val="2"/>
    </font>
    <font>
      <b/>
      <sz val="18"/>
      <color indexed="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61"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2"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63"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4"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5" fillId="20"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xf numFmtId="0" fontId="36" fillId="0" borderId="10" applyNumberFormat="0" applyFill="0" applyAlignment="0" applyProtection="0"/>
  </cellStyleXfs>
  <cellXfs count="405">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0" fontId="2" fillId="33" borderId="14" xfId="68" applyFill="1" applyBorder="1" applyAlignment="1">
      <alignment horizontal="center" vertical="center" wrapText="1"/>
      <protection/>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0" fillId="33" borderId="0" xfId="79" applyFill="1">
      <alignment/>
      <protection/>
    </xf>
    <xf numFmtId="0" fontId="5" fillId="33" borderId="0" xfId="79" applyFont="1" applyFill="1" applyBorder="1">
      <alignment/>
      <protection/>
    </xf>
    <xf numFmtId="0" fontId="0" fillId="33" borderId="0" xfId="79" applyFill="1" applyBorder="1">
      <alignment/>
      <protection/>
    </xf>
    <xf numFmtId="0" fontId="6" fillId="33" borderId="0" xfId="79" applyFont="1" applyFill="1" applyBorder="1" applyAlignment="1">
      <alignment vertical="center"/>
      <protection/>
    </xf>
    <xf numFmtId="0" fontId="6" fillId="33" borderId="0" xfId="79" applyFont="1" applyFill="1" applyBorder="1" applyAlignment="1">
      <alignment horizontal="center" vertical="center"/>
      <protection/>
    </xf>
    <xf numFmtId="0" fontId="0" fillId="0" borderId="0" xfId="79">
      <alignment/>
      <protection/>
    </xf>
    <xf numFmtId="0" fontId="2" fillId="33" borderId="14" xfId="79" applyFont="1" applyFill="1" applyBorder="1" applyAlignment="1">
      <alignment vertical="center" wrapText="1"/>
      <protection/>
    </xf>
    <xf numFmtId="0" fontId="2" fillId="33" borderId="14" xfId="79" applyFont="1" applyFill="1" applyBorder="1" applyAlignment="1">
      <alignment horizontal="justify" vertical="center" wrapText="1"/>
      <protection/>
    </xf>
    <xf numFmtId="0" fontId="0" fillId="0" borderId="0" xfId="79" applyBorder="1">
      <alignment/>
      <protection/>
    </xf>
    <xf numFmtId="0" fontId="3" fillId="34" borderId="21" xfId="79" applyFont="1" applyFill="1" applyBorder="1" applyAlignment="1">
      <alignment horizontal="centerContinuous" vertical="center" wrapText="1"/>
      <protection/>
    </xf>
    <xf numFmtId="0" fontId="3" fillId="34" borderId="23" xfId="79" applyFont="1" applyFill="1" applyBorder="1" applyAlignment="1">
      <alignment horizontal="centerContinuous" vertical="center" wrapText="1"/>
      <protection/>
    </xf>
    <xf numFmtId="0" fontId="3" fillId="34" borderId="25" xfId="79" applyFont="1" applyFill="1" applyBorder="1" applyAlignment="1">
      <alignment horizontal="centerContinuous" vertical="center" wrapText="1"/>
      <protection/>
    </xf>
    <xf numFmtId="0" fontId="0" fillId="0" borderId="11" xfId="79" applyBorder="1">
      <alignment/>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2" fillId="33" borderId="19" xfId="79" applyFont="1" applyFill="1" applyBorder="1" applyAlignment="1">
      <alignment horizontal="center" vertical="center" wrapText="1"/>
      <protection/>
    </xf>
    <xf numFmtId="0" fontId="2" fillId="33" borderId="22" xfId="79" applyFont="1" applyFill="1" applyBorder="1" applyAlignment="1">
      <alignment horizontal="justify" vertical="center" wrapText="1"/>
      <protection/>
    </xf>
    <xf numFmtId="9" fontId="2" fillId="33" borderId="17" xfId="79" applyNumberFormat="1" applyFont="1" applyFill="1" applyBorder="1" applyAlignment="1">
      <alignment horizontal="center" vertical="center" wrapText="1"/>
      <protection/>
    </xf>
    <xf numFmtId="0" fontId="2" fillId="33" borderId="13" xfId="79" applyFont="1" applyFill="1" applyBorder="1" applyAlignment="1">
      <alignment horizontal="center" vertical="center" wrapText="1"/>
      <protection/>
    </xf>
    <xf numFmtId="0" fontId="2" fillId="0" borderId="13" xfId="79" applyFont="1" applyFill="1" applyBorder="1" applyAlignment="1">
      <alignment horizontal="center"/>
      <protection/>
    </xf>
    <xf numFmtId="0" fontId="2" fillId="33" borderId="21" xfId="79" applyFont="1" applyFill="1" applyBorder="1" applyAlignment="1">
      <alignment horizontal="center" vertical="center" wrapText="1"/>
      <protection/>
    </xf>
    <xf numFmtId="0" fontId="2" fillId="33" borderId="24" xfId="79" applyFont="1" applyFill="1" applyBorder="1" applyAlignment="1">
      <alignment horizontal="justify" vertical="center" wrapText="1"/>
      <protection/>
    </xf>
    <xf numFmtId="9" fontId="2" fillId="33" borderId="23" xfId="79" applyNumberFormat="1" applyFont="1" applyFill="1" applyBorder="1" applyAlignment="1">
      <alignment horizontal="center" vertical="center" wrapText="1"/>
      <protection/>
    </xf>
    <xf numFmtId="0" fontId="2" fillId="33" borderId="20" xfId="79" applyFont="1" applyFill="1" applyBorder="1" applyAlignment="1">
      <alignment horizontal="center" vertical="center" wrapText="1"/>
      <protection/>
    </xf>
    <xf numFmtId="9" fontId="2" fillId="33" borderId="20" xfId="79" applyNumberFormat="1" applyFont="1" applyFill="1" applyBorder="1" applyAlignment="1">
      <alignment horizontal="center" vertical="center" wrapText="1"/>
      <protection/>
    </xf>
    <xf numFmtId="0" fontId="0" fillId="0" borderId="0" xfId="79" applyAlignment="1">
      <alignment horizontal="center"/>
      <protection/>
    </xf>
    <xf numFmtId="0" fontId="3" fillId="33" borderId="20" xfId="79" applyFont="1" applyFill="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0" fillId="0" borderId="11" xfId="79" applyBorder="1" applyAlignment="1">
      <alignment horizontal="center"/>
      <protection/>
    </xf>
    <xf numFmtId="0" fontId="2" fillId="33" borderId="13" xfId="79" applyFont="1" applyFill="1" applyBorder="1" applyAlignment="1">
      <alignment vertical="center" wrapText="1"/>
      <protection/>
    </xf>
    <xf numFmtId="0" fontId="2" fillId="33" borderId="13" xfId="79" applyFont="1" applyFill="1" applyBorder="1" applyAlignment="1">
      <alignment horizontal="justify" vertical="center" wrapText="1"/>
      <protection/>
    </xf>
    <xf numFmtId="9" fontId="2" fillId="33" borderId="22"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0" fontId="2" fillId="33" borderId="12" xfId="79" applyFont="1" applyFill="1" applyBorder="1" applyAlignment="1">
      <alignment vertical="center" wrapText="1"/>
      <protection/>
    </xf>
    <xf numFmtId="0" fontId="2" fillId="33" borderId="12" xfId="79" applyFont="1" applyFill="1" applyBorder="1" applyAlignment="1">
      <alignment horizontal="justify" vertical="center" wrapText="1"/>
      <protection/>
    </xf>
    <xf numFmtId="9" fontId="2" fillId="33" borderId="18"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0" fontId="2" fillId="33" borderId="16" xfId="79" applyFont="1" applyFill="1" applyBorder="1" applyAlignment="1">
      <alignment vertical="center" wrapText="1"/>
      <protection/>
    </xf>
    <xf numFmtId="0" fontId="2" fillId="33" borderId="16" xfId="79" applyFont="1" applyFill="1" applyBorder="1" applyAlignment="1">
      <alignment horizontal="justify" vertical="center" wrapText="1"/>
      <protection/>
    </xf>
    <xf numFmtId="9" fontId="2" fillId="33" borderId="16" xfId="79" applyNumberFormat="1" applyFont="1" applyFill="1" applyBorder="1" applyAlignment="1">
      <alignment horizontal="center" vertical="center" wrapText="1"/>
      <protection/>
    </xf>
    <xf numFmtId="0" fontId="3" fillId="34" borderId="24" xfId="79" applyFont="1" applyFill="1" applyBorder="1" applyAlignment="1">
      <alignment horizontal="centerContinuous" vertical="center" wrapText="1"/>
      <protection/>
    </xf>
    <xf numFmtId="0" fontId="2" fillId="33" borderId="21" xfId="79" applyFont="1" applyFill="1" applyBorder="1" applyAlignment="1">
      <alignment horizontal="centerContinuous" vertical="center" wrapText="1"/>
      <protection/>
    </xf>
    <xf numFmtId="0" fontId="2" fillId="33" borderId="24" xfId="79" applyFont="1" applyFill="1" applyBorder="1" applyAlignment="1">
      <alignment horizontal="centerContinuous" vertical="center" wrapText="1"/>
      <protection/>
    </xf>
    <xf numFmtId="9" fontId="2" fillId="33" borderId="20" xfId="79" applyNumberFormat="1" applyFont="1" applyFill="1" applyBorder="1" applyAlignment="1" quotePrefix="1">
      <alignment horizontal="center" vertical="center" wrapText="1"/>
      <protection/>
    </xf>
    <xf numFmtId="0" fontId="2" fillId="33" borderId="11" xfId="79" applyFont="1" applyFill="1" applyBorder="1" applyAlignment="1">
      <alignment horizontal="centerContinuous" vertical="center" wrapText="1"/>
      <protection/>
    </xf>
    <xf numFmtId="0" fontId="2" fillId="33" borderId="18" xfId="79" applyFont="1" applyFill="1" applyBorder="1" applyAlignment="1">
      <alignment horizontal="centerContinuous" vertical="center" wrapText="1"/>
      <protection/>
    </xf>
    <xf numFmtId="0" fontId="9" fillId="33" borderId="11" xfId="79" applyFont="1" applyFill="1" applyBorder="1" applyAlignment="1">
      <alignment horizontal="centerContinuous" vertical="center" wrapText="1"/>
      <protection/>
    </xf>
    <xf numFmtId="0" fontId="9" fillId="33" borderId="18" xfId="79" applyFont="1" applyFill="1" applyBorder="1" applyAlignment="1">
      <alignment horizontal="centerContinuous" vertical="center" wrapText="1"/>
      <protection/>
    </xf>
    <xf numFmtId="9" fontId="9" fillId="33" borderId="16" xfId="79" applyNumberFormat="1" applyFont="1" applyFill="1" applyBorder="1" applyAlignment="1">
      <alignment vertical="center" wrapText="1"/>
      <protection/>
    </xf>
    <xf numFmtId="9" fontId="9" fillId="33" borderId="12" xfId="79" applyNumberFormat="1" applyFont="1" applyFill="1" applyBorder="1" applyAlignment="1">
      <alignment horizontal="center" vertical="center" wrapText="1"/>
      <protection/>
    </xf>
    <xf numFmtId="0" fontId="7" fillId="33" borderId="21" xfId="79" applyFont="1" applyFill="1" applyBorder="1" applyAlignment="1">
      <alignment horizontal="centerContinuous" vertical="center" wrapText="1"/>
      <protection/>
    </xf>
    <xf numFmtId="0" fontId="7" fillId="33" borderId="24" xfId="79" applyFont="1" applyFill="1" applyBorder="1" applyAlignment="1">
      <alignment horizontal="centerContinuous" vertical="center" wrapText="1"/>
      <protection/>
    </xf>
    <xf numFmtId="9" fontId="2" fillId="33" borderId="14" xfId="79" applyNumberFormat="1" applyFont="1" applyFill="1" applyBorder="1" applyAlignment="1">
      <alignment horizontal="center" vertical="center" wrapText="1"/>
      <protection/>
    </xf>
    <xf numFmtId="0" fontId="2" fillId="33" borderId="17" xfId="79" applyFont="1" applyFill="1" applyBorder="1" applyAlignment="1">
      <alignment horizontal="justify" vertical="center" wrapText="1"/>
      <protection/>
    </xf>
    <xf numFmtId="0" fontId="56" fillId="0" borderId="0" xfId="79" applyFont="1">
      <alignment/>
      <protection/>
    </xf>
    <xf numFmtId="0" fontId="56" fillId="0" borderId="0" xfId="79" applyFont="1" applyBorder="1">
      <alignment/>
      <protection/>
    </xf>
    <xf numFmtId="0" fontId="37" fillId="0" borderId="0" xfId="79" applyFont="1">
      <alignment/>
      <protection/>
    </xf>
    <xf numFmtId="0" fontId="37" fillId="0" borderId="0" xfId="79" applyFont="1" applyBorder="1">
      <alignment/>
      <protection/>
    </xf>
    <xf numFmtId="178" fontId="3" fillId="0" borderId="16" xfId="89" applyNumberFormat="1" applyFont="1" applyFill="1" applyBorder="1" applyAlignment="1">
      <alignment horizontal="center" vertical="center" wrapText="1"/>
    </xf>
    <xf numFmtId="178" fontId="3" fillId="0" borderId="12" xfId="84" applyNumberFormat="1" applyFont="1" applyFill="1" applyBorder="1" applyAlignment="1">
      <alignment horizontal="center" vertical="center"/>
    </xf>
    <xf numFmtId="0" fontId="72" fillId="33" borderId="11" xfId="68" applyFont="1" applyFill="1" applyBorder="1" applyAlignment="1">
      <alignment horizontal="center" vertical="center" wrapText="1"/>
      <protection/>
    </xf>
    <xf numFmtId="0" fontId="73" fillId="33" borderId="18" xfId="68" applyFont="1" applyFill="1" applyBorder="1" applyAlignment="1">
      <alignment horizontal="center" vertical="center" wrapText="1"/>
      <protection/>
    </xf>
    <xf numFmtId="178" fontId="73" fillId="33" borderId="12" xfId="89" applyNumberFormat="1" applyFont="1" applyFill="1" applyBorder="1" applyAlignment="1">
      <alignment horizontal="center" vertical="center" wrapText="1"/>
    </xf>
    <xf numFmtId="0" fontId="73" fillId="33" borderId="11" xfId="68" applyFont="1" applyFill="1" applyBorder="1" applyAlignment="1">
      <alignment horizontal="center" vertical="center" wrapText="1"/>
      <protection/>
    </xf>
    <xf numFmtId="0" fontId="73" fillId="33" borderId="0" xfId="68" applyFont="1" applyFill="1" applyBorder="1" applyAlignment="1">
      <alignment horizontal="center" vertical="center" wrapText="1"/>
      <protection/>
    </xf>
    <xf numFmtId="178" fontId="73" fillId="33" borderId="18" xfId="89" applyNumberFormat="1" applyFont="1" applyFill="1" applyBorder="1" applyAlignment="1">
      <alignment horizontal="center" vertical="center" wrapText="1"/>
    </xf>
    <xf numFmtId="0" fontId="73" fillId="33" borderId="15" xfId="68" applyFont="1" applyFill="1" applyBorder="1" applyAlignment="1">
      <alignment horizontal="center" vertical="center" wrapText="1"/>
      <protection/>
    </xf>
    <xf numFmtId="0" fontId="3" fillId="0" borderId="12" xfId="68" applyNumberFormat="1" applyFont="1" applyFill="1" applyBorder="1" applyAlignment="1">
      <alignment horizontal="center"/>
      <protection/>
    </xf>
    <xf numFmtId="178" fontId="72" fillId="0" borderId="12" xfId="89" applyNumberFormat="1" applyFont="1" applyFill="1" applyBorder="1" applyAlignment="1">
      <alignment horizontal="center" vertical="center" wrapText="1"/>
    </xf>
    <xf numFmtId="178" fontId="72" fillId="0" borderId="16" xfId="89" applyNumberFormat="1" applyFont="1" applyFill="1" applyBorder="1" applyAlignment="1">
      <alignment horizontal="center" vertical="center" wrapText="1"/>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41" fillId="0" borderId="0" xfId="68" applyFont="1" applyAlignment="1">
      <alignment horizontal="center"/>
      <protection/>
    </xf>
    <xf numFmtId="0" fontId="42" fillId="0" borderId="0" xfId="68" applyFont="1" applyAlignment="1">
      <alignment horizontal="center"/>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0" fontId="6" fillId="33" borderId="0" xfId="78" applyFont="1" applyFill="1" applyAlignment="1">
      <alignment horizontal="center" vertic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4" fontId="3" fillId="33" borderId="23" xfId="78" applyNumberFormat="1" applyFont="1" applyFill="1" applyBorder="1" applyAlignment="1">
      <alignment horizontal="center"/>
      <protection/>
    </xf>
    <xf numFmtId="0" fontId="3" fillId="33" borderId="25" xfId="78" applyFont="1" applyFill="1" applyBorder="1" applyAlignment="1">
      <alignment horizont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0" fontId="9" fillId="33" borderId="0" xfId="79" applyFont="1" applyFill="1" applyBorder="1" applyAlignment="1">
      <alignment horizontal="justify" vertical="center" wrapText="1"/>
      <protection/>
    </xf>
    <xf numFmtId="0" fontId="3" fillId="33" borderId="0" xfId="79" applyFont="1" applyFill="1" applyBorder="1" applyAlignment="1">
      <alignment horizontal="center" vertical="center" wrapText="1"/>
      <protection/>
    </xf>
    <xf numFmtId="0" fontId="2" fillId="33" borderId="0" xfId="79" applyFont="1" applyFill="1" applyBorder="1" applyAlignment="1">
      <alignment horizontal="justify" vertical="center" wrapText="1"/>
      <protection/>
    </xf>
    <xf numFmtId="0" fontId="73" fillId="33" borderId="0" xfId="79" applyFont="1" applyFill="1" applyBorder="1" applyAlignment="1">
      <alignment horizontal="justify" vertical="center" wrapText="1"/>
      <protection/>
    </xf>
    <xf numFmtId="9" fontId="2" fillId="33" borderId="21" xfId="79" applyNumberFormat="1" applyFont="1" applyFill="1" applyBorder="1" applyAlignment="1">
      <alignment horizontal="center" vertical="center" wrapText="1"/>
      <protection/>
    </xf>
    <xf numFmtId="9" fontId="2" fillId="33" borderId="24" xfId="79" applyNumberFormat="1" applyFont="1" applyFill="1" applyBorder="1" applyAlignment="1">
      <alignment horizontal="center" vertical="center" wrapText="1"/>
      <protection/>
    </xf>
    <xf numFmtId="0" fontId="7" fillId="33" borderId="21" xfId="79" applyFont="1" applyFill="1" applyBorder="1" applyAlignment="1">
      <alignment horizontal="center" vertical="center" wrapText="1"/>
      <protection/>
    </xf>
    <xf numFmtId="0" fontId="7" fillId="33" borderId="24" xfId="79" applyFont="1" applyFill="1" applyBorder="1" applyAlignment="1">
      <alignment horizontal="center" vertical="center" wrapText="1"/>
      <protection/>
    </xf>
    <xf numFmtId="0" fontId="6" fillId="33" borderId="0" xfId="79" applyFont="1" applyFill="1" applyBorder="1" applyAlignment="1">
      <alignment horizontal="center" vertical="center" wrapText="1"/>
      <protection/>
    </xf>
    <xf numFmtId="0" fontId="0" fillId="0" borderId="0" xfId="79" applyAlignment="1">
      <alignment horizontal="center" vertical="center" wrapText="1"/>
      <protection/>
    </xf>
    <xf numFmtId="4" fontId="2" fillId="33" borderId="0" xfId="79" applyNumberFormat="1" applyFont="1" applyFill="1" applyBorder="1" applyAlignment="1">
      <alignment horizontal="justify" vertical="center" wrapText="1"/>
      <protection/>
    </xf>
    <xf numFmtId="0" fontId="0" fillId="0" borderId="0" xfId="79" applyAlignment="1">
      <alignment horizontal="justify" vertical="center" wrapText="1"/>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9" fontId="2" fillId="33" borderId="16" xfId="79" applyNumberFormat="1" applyFont="1" applyFill="1" applyBorder="1" applyAlignment="1">
      <alignment horizontal="center" vertical="center" wrapText="1"/>
      <protection/>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33" borderId="0"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3" fontId="2" fillId="0" borderId="12" xfId="63" applyNumberFormat="1" applyFont="1" applyFill="1" applyBorder="1" applyAlignment="1">
      <alignment horizontal="right"/>
    </xf>
    <xf numFmtId="3" fontId="3" fillId="33" borderId="23" xfId="78" applyNumberFormat="1" applyFont="1" applyFill="1" applyBorder="1" applyAlignment="1">
      <alignment horizontal="right"/>
      <protection/>
    </xf>
    <xf numFmtId="3" fontId="2" fillId="0" borderId="18" xfId="63" applyNumberFormat="1" applyFont="1" applyFill="1" applyBorder="1" applyAlignment="1">
      <alignment horizontal="right"/>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6_0.bin"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F22" sqref="F22"/>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19</v>
      </c>
      <c r="B2" s="53"/>
      <c r="C2" s="53"/>
      <c r="D2" s="53"/>
      <c r="E2" s="53"/>
      <c r="F2" s="53"/>
      <c r="G2" s="53"/>
      <c r="H2" s="53"/>
    </row>
    <row r="3" spans="1:8" ht="15.75">
      <c r="A3" s="52" t="s">
        <v>20</v>
      </c>
      <c r="B3" s="53"/>
      <c r="C3" s="53"/>
      <c r="D3" s="53"/>
      <c r="E3" s="53"/>
      <c r="F3" s="53"/>
      <c r="G3" s="53"/>
      <c r="H3" s="53"/>
    </row>
    <row r="4" spans="1:8" ht="15.75">
      <c r="A4" s="52"/>
      <c r="B4" s="53"/>
      <c r="C4" s="53"/>
      <c r="D4" s="53"/>
      <c r="E4" s="53"/>
      <c r="F4" s="53"/>
      <c r="G4" s="53"/>
      <c r="H4" s="53"/>
    </row>
    <row r="5" spans="1:8" ht="15.75">
      <c r="A5" s="342" t="s">
        <v>21</v>
      </c>
      <c r="B5" s="342"/>
      <c r="C5" s="342"/>
      <c r="D5" s="342"/>
      <c r="E5" s="342"/>
      <c r="F5" s="342"/>
      <c r="G5" s="342"/>
      <c r="H5" s="342"/>
    </row>
    <row r="6" spans="1:8" ht="15.75">
      <c r="A6" s="342" t="s">
        <v>147</v>
      </c>
      <c r="B6" s="342"/>
      <c r="C6" s="342"/>
      <c r="D6" s="342"/>
      <c r="E6" s="342"/>
      <c r="F6" s="342"/>
      <c r="G6" s="342"/>
      <c r="H6" s="342"/>
    </row>
    <row r="7" spans="1:8" ht="15">
      <c r="A7" s="53"/>
      <c r="B7" s="53"/>
      <c r="C7" s="53"/>
      <c r="D7" s="53"/>
      <c r="E7" s="53"/>
      <c r="F7" s="53"/>
      <c r="G7" s="53"/>
      <c r="H7" s="53"/>
    </row>
    <row r="8" spans="1:8" ht="15">
      <c r="A8" s="53"/>
      <c r="B8" s="53"/>
      <c r="C8" s="53"/>
      <c r="D8" s="53"/>
      <c r="E8" s="53"/>
      <c r="F8" s="53"/>
      <c r="G8" s="53"/>
      <c r="H8" s="53"/>
    </row>
    <row r="9" spans="1:8" ht="15">
      <c r="A9" s="53"/>
      <c r="B9" s="57"/>
      <c r="C9" s="58"/>
      <c r="D9" s="346" t="s">
        <v>22</v>
      </c>
      <c r="E9" s="347"/>
      <c r="F9" s="347"/>
      <c r="G9" s="58"/>
      <c r="H9" s="53"/>
    </row>
    <row r="10" spans="1:8" ht="15">
      <c r="A10" s="53"/>
      <c r="B10" s="59" t="s">
        <v>23</v>
      </c>
      <c r="C10" s="60" t="s">
        <v>24</v>
      </c>
      <c r="D10" s="349" t="s">
        <v>25</v>
      </c>
      <c r="E10" s="350"/>
      <c r="F10" s="350"/>
      <c r="G10" s="60" t="s">
        <v>26</v>
      </c>
      <c r="H10" s="53"/>
    </row>
    <row r="11" spans="1:8" ht="15">
      <c r="A11" s="53"/>
      <c r="B11" s="61" t="s">
        <v>27</v>
      </c>
      <c r="C11" s="62"/>
      <c r="D11" s="63" t="s">
        <v>28</v>
      </c>
      <c r="E11" s="178" t="s">
        <v>29</v>
      </c>
      <c r="F11" s="170" t="s">
        <v>30</v>
      </c>
      <c r="G11" s="81" t="s">
        <v>31</v>
      </c>
      <c r="H11" s="53"/>
    </row>
    <row r="12" spans="1:8" ht="15">
      <c r="A12" s="53"/>
      <c r="B12" s="192"/>
      <c r="C12" s="83"/>
      <c r="D12" s="66"/>
      <c r="E12" s="179"/>
      <c r="F12" s="173"/>
      <c r="G12" s="67"/>
      <c r="H12" s="53"/>
    </row>
    <row r="13" spans="1:8" ht="15" hidden="1">
      <c r="A13" s="53"/>
      <c r="B13" s="193">
        <v>28</v>
      </c>
      <c r="C13" s="82">
        <v>1</v>
      </c>
      <c r="D13" s="90">
        <f>+E13+F13</f>
        <v>0</v>
      </c>
      <c r="E13" s="180">
        <v>0</v>
      </c>
      <c r="F13" s="174">
        <v>0</v>
      </c>
      <c r="G13" s="69">
        <v>6</v>
      </c>
      <c r="H13" s="53"/>
    </row>
    <row r="14" spans="1:8" ht="15" hidden="1">
      <c r="A14" s="53"/>
      <c r="B14" s="194" t="s">
        <v>109</v>
      </c>
      <c r="C14" s="84"/>
      <c r="D14" s="89">
        <f>+D13</f>
        <v>0</v>
      </c>
      <c r="E14" s="181">
        <f>+E13</f>
        <v>0</v>
      </c>
      <c r="F14" s="175">
        <f>+F13</f>
        <v>0</v>
      </c>
      <c r="G14" s="85"/>
      <c r="H14" s="53"/>
    </row>
    <row r="15" spans="1:8" ht="15">
      <c r="A15" s="53"/>
      <c r="B15" s="193">
        <v>56</v>
      </c>
      <c r="C15" s="82">
        <v>1</v>
      </c>
      <c r="D15" s="402">
        <v>150000</v>
      </c>
      <c r="E15" s="180">
        <v>0</v>
      </c>
      <c r="F15" s="404">
        <v>150000</v>
      </c>
      <c r="G15" s="85">
        <v>7</v>
      </c>
      <c r="H15" s="53"/>
    </row>
    <row r="16" spans="1:8" ht="15" hidden="1">
      <c r="A16" s="53"/>
      <c r="B16" s="86" t="s">
        <v>32</v>
      </c>
      <c r="C16" s="84"/>
      <c r="D16" s="89">
        <f>+D15</f>
        <v>150000</v>
      </c>
      <c r="E16" s="181">
        <f>+E15</f>
        <v>0</v>
      </c>
      <c r="F16" s="175">
        <f>+F15</f>
        <v>150000</v>
      </c>
      <c r="G16" s="87"/>
      <c r="H16" s="53"/>
    </row>
    <row r="17" spans="1:8" ht="15" hidden="1">
      <c r="A17" s="53"/>
      <c r="B17" s="72">
        <v>269</v>
      </c>
      <c r="C17" s="82">
        <v>1</v>
      </c>
      <c r="D17" s="90">
        <f>+E17+F17</f>
        <v>0</v>
      </c>
      <c r="E17" s="180">
        <v>0</v>
      </c>
      <c r="F17" s="174">
        <v>0</v>
      </c>
      <c r="G17" s="85">
        <v>7.25</v>
      </c>
      <c r="H17" s="53"/>
    </row>
    <row r="18" spans="1:8" ht="15" hidden="1">
      <c r="A18" s="53"/>
      <c r="B18" s="86" t="s">
        <v>110</v>
      </c>
      <c r="C18" s="84"/>
      <c r="D18" s="89">
        <f>+D17</f>
        <v>0</v>
      </c>
      <c r="E18" s="181">
        <f>+E17</f>
        <v>0</v>
      </c>
      <c r="F18" s="175">
        <f>+F17</f>
        <v>0</v>
      </c>
      <c r="G18" s="87"/>
      <c r="H18" s="53"/>
    </row>
    <row r="19" spans="1:8" ht="15" hidden="1">
      <c r="A19" s="53"/>
      <c r="B19" s="72">
        <v>360</v>
      </c>
      <c r="C19" s="82">
        <v>1</v>
      </c>
      <c r="D19" s="90">
        <f>+E19+F19</f>
        <v>0</v>
      </c>
      <c r="E19" s="182">
        <v>0</v>
      </c>
      <c r="F19" s="176">
        <v>0</v>
      </c>
      <c r="G19" s="171">
        <v>8.5</v>
      </c>
      <c r="H19" s="53"/>
    </row>
    <row r="20" spans="1:8" ht="15" hidden="1">
      <c r="A20" s="53"/>
      <c r="B20" s="86" t="s">
        <v>111</v>
      </c>
      <c r="C20" s="84"/>
      <c r="D20" s="89">
        <f>+D19</f>
        <v>0</v>
      </c>
      <c r="E20" s="181">
        <f>+E19</f>
        <v>0</v>
      </c>
      <c r="F20" s="175">
        <f>+F19</f>
        <v>0</v>
      </c>
      <c r="G20" s="172"/>
      <c r="H20" s="53"/>
    </row>
    <row r="21" spans="1:8" ht="15">
      <c r="A21" s="53"/>
      <c r="B21" s="195"/>
      <c r="C21" s="196"/>
      <c r="D21" s="88"/>
      <c r="E21" s="183"/>
      <c r="F21" s="177"/>
      <c r="G21" s="69"/>
      <c r="H21" s="53"/>
    </row>
    <row r="22" spans="1:8" ht="15">
      <c r="A22" s="53"/>
      <c r="B22" s="64" t="s">
        <v>28</v>
      </c>
      <c r="C22" s="70"/>
      <c r="D22" s="403">
        <f>+SUM(D20,D18,D16)</f>
        <v>150000</v>
      </c>
      <c r="E22" s="91">
        <f>+SUM(E20,E18,E16,E14)</f>
        <v>0</v>
      </c>
      <c r="F22" s="403">
        <f>+SUM(F16+F18+F20)</f>
        <v>150000</v>
      </c>
      <c r="G22" s="92"/>
      <c r="H22" s="53"/>
    </row>
    <row r="23" spans="1:8" ht="15">
      <c r="A23" s="53"/>
      <c r="B23" s="73"/>
      <c r="C23" s="74"/>
      <c r="D23" s="75"/>
      <c r="E23" s="76"/>
      <c r="F23" s="76"/>
      <c r="G23" s="77"/>
      <c r="H23" s="53"/>
    </row>
    <row r="24" spans="1:8" ht="15.75" hidden="1">
      <c r="A24" s="53"/>
      <c r="B24" s="342" t="s">
        <v>33</v>
      </c>
      <c r="C24" s="342"/>
      <c r="D24" s="342"/>
      <c r="E24" s="342"/>
      <c r="F24" s="342"/>
      <c r="G24" s="342"/>
      <c r="H24" s="53"/>
    </row>
    <row r="25" spans="1:8" ht="15" hidden="1">
      <c r="A25" s="53"/>
      <c r="B25" s="73"/>
      <c r="C25" s="74"/>
      <c r="D25" s="75"/>
      <c r="E25" s="76"/>
      <c r="F25" s="76"/>
      <c r="G25" s="77"/>
      <c r="H25" s="53"/>
    </row>
    <row r="26" spans="1:8" ht="15" hidden="1">
      <c r="A26" s="53"/>
      <c r="B26" s="57"/>
      <c r="C26" s="346" t="s">
        <v>22</v>
      </c>
      <c r="D26" s="347"/>
      <c r="E26" s="347"/>
      <c r="F26" s="348"/>
      <c r="G26" s="58"/>
      <c r="H26" s="53"/>
    </row>
    <row r="27" spans="1:8" ht="15" hidden="1">
      <c r="A27" s="53"/>
      <c r="B27" s="59" t="s">
        <v>23</v>
      </c>
      <c r="C27" s="349" t="s">
        <v>25</v>
      </c>
      <c r="D27" s="350"/>
      <c r="E27" s="350"/>
      <c r="F27" s="355"/>
      <c r="G27" s="60" t="s">
        <v>26</v>
      </c>
      <c r="H27" s="53"/>
    </row>
    <row r="28" spans="1:8" ht="15" hidden="1">
      <c r="A28" s="53"/>
      <c r="B28" s="61" t="s">
        <v>27</v>
      </c>
      <c r="C28" s="351" t="s">
        <v>30</v>
      </c>
      <c r="D28" s="352"/>
      <c r="E28" s="352"/>
      <c r="F28" s="353"/>
      <c r="G28" s="81" t="s">
        <v>31</v>
      </c>
      <c r="H28" s="53"/>
    </row>
    <row r="29" spans="1:8" ht="15" hidden="1">
      <c r="A29" s="53"/>
      <c r="B29" s="65"/>
      <c r="C29" s="343"/>
      <c r="D29" s="344"/>
      <c r="E29" s="344"/>
      <c r="F29" s="345"/>
      <c r="G29" s="79"/>
      <c r="H29" s="53"/>
    </row>
    <row r="30" spans="1:8" ht="15" hidden="1">
      <c r="A30" s="53"/>
      <c r="B30" s="55"/>
      <c r="C30" s="357"/>
      <c r="D30" s="358"/>
      <c r="E30" s="358"/>
      <c r="F30" s="359"/>
      <c r="G30" s="80"/>
      <c r="H30" s="53"/>
    </row>
    <row r="31" spans="1:8" ht="15" hidden="1">
      <c r="A31" s="53"/>
      <c r="B31" s="55"/>
      <c r="C31" s="360"/>
      <c r="D31" s="361"/>
      <c r="E31" s="361"/>
      <c r="F31" s="362"/>
      <c r="G31" s="78"/>
      <c r="H31" s="53"/>
    </row>
    <row r="32" spans="1:8" ht="15" hidden="1">
      <c r="A32" s="53"/>
      <c r="B32" s="64" t="s">
        <v>28</v>
      </c>
      <c r="C32" s="354">
        <f>SUM(C29:F31)</f>
        <v>0</v>
      </c>
      <c r="D32" s="354"/>
      <c r="E32" s="354"/>
      <c r="F32" s="354"/>
      <c r="G32" s="71"/>
      <c r="H32" s="53"/>
    </row>
    <row r="33" spans="1:8" ht="15" hidden="1">
      <c r="A33" s="53"/>
      <c r="B33" s="56"/>
      <c r="C33" s="68"/>
      <c r="D33" s="68"/>
      <c r="E33" s="68"/>
      <c r="F33" s="68"/>
      <c r="G33" s="68"/>
      <c r="H33" s="53"/>
    </row>
    <row r="34" spans="1:8" ht="15">
      <c r="A34" s="363" t="s">
        <v>187</v>
      </c>
      <c r="B34" s="363"/>
      <c r="C34" s="363"/>
      <c r="D34" s="363"/>
      <c r="E34" s="363"/>
      <c r="F34" s="363"/>
      <c r="G34" s="363"/>
      <c r="H34" s="363"/>
    </row>
    <row r="35" spans="1:9" ht="63">
      <c r="A35" s="356"/>
      <c r="B35" s="356"/>
      <c r="C35" s="356"/>
      <c r="D35" s="356"/>
      <c r="E35" s="356"/>
      <c r="F35" s="356"/>
      <c r="G35" s="356"/>
      <c r="H35" s="356"/>
      <c r="I35" s="356"/>
    </row>
    <row r="36" ht="15"/>
    <row r="37" spans="1:9" ht="15">
      <c r="A37" s="54" t="s">
        <v>18</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3"/>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5"/>
      <c r="E3" s="1"/>
      <c r="F3" s="1"/>
      <c r="G3" s="1"/>
      <c r="H3" s="1"/>
    </row>
    <row r="4" spans="1:8" ht="15.75">
      <c r="A4" s="327" t="s">
        <v>112</v>
      </c>
      <c r="B4" s="327"/>
      <c r="C4" s="327"/>
      <c r="D4" s="327"/>
      <c r="E4" s="327"/>
      <c r="F4" s="327"/>
      <c r="G4" s="327"/>
      <c r="H4" s="327"/>
    </row>
    <row r="5" spans="1:8" ht="15.75">
      <c r="A5" s="328" t="s">
        <v>3</v>
      </c>
      <c r="B5" s="328"/>
      <c r="C5" s="328"/>
      <c r="D5" s="328"/>
      <c r="E5" s="328"/>
      <c r="F5" s="328"/>
      <c r="G5" s="328"/>
      <c r="H5" s="328"/>
    </row>
    <row r="6" spans="1:8" ht="15">
      <c r="A6" s="1"/>
      <c r="B6" s="1"/>
      <c r="C6" s="1"/>
      <c r="D6" s="1"/>
      <c r="E6" s="1"/>
      <c r="F6" s="1"/>
      <c r="G6" s="1"/>
      <c r="H6" s="1"/>
    </row>
    <row r="7" spans="1:8" ht="12.75" customHeight="1">
      <c r="A7" s="1"/>
      <c r="B7" s="10" t="s">
        <v>4</v>
      </c>
      <c r="C7" s="8" t="s">
        <v>5</v>
      </c>
      <c r="D7" s="8" t="s">
        <v>115</v>
      </c>
      <c r="E7" s="8" t="s">
        <v>5</v>
      </c>
      <c r="F7" s="38" t="s">
        <v>5</v>
      </c>
      <c r="G7" s="4"/>
      <c r="H7" s="1"/>
    </row>
    <row r="8" spans="1:8" ht="12.75" customHeight="1">
      <c r="A8" s="1"/>
      <c r="B8" s="11" t="s">
        <v>6</v>
      </c>
      <c r="C8" s="30" t="s">
        <v>7</v>
      </c>
      <c r="D8" s="47" t="s">
        <v>113</v>
      </c>
      <c r="E8" s="47" t="s">
        <v>7</v>
      </c>
      <c r="F8" s="39" t="s">
        <v>7</v>
      </c>
      <c r="G8" s="13"/>
      <c r="H8" s="1"/>
    </row>
    <row r="9" spans="1:8" ht="12.75" customHeight="1">
      <c r="A9" s="1"/>
      <c r="B9" s="11" t="s">
        <v>8</v>
      </c>
      <c r="C9" s="6">
        <v>28</v>
      </c>
      <c r="D9" s="7">
        <v>56</v>
      </c>
      <c r="E9" s="188">
        <v>271</v>
      </c>
      <c r="F9" s="189">
        <v>359</v>
      </c>
      <c r="G9" s="6"/>
      <c r="H9" s="1"/>
    </row>
    <row r="10" spans="1:8" ht="12.75" customHeight="1">
      <c r="A10" s="1"/>
      <c r="B10" s="11" t="s">
        <v>178</v>
      </c>
      <c r="C10" s="184" t="s">
        <v>9</v>
      </c>
      <c r="D10" s="191">
        <v>150000</v>
      </c>
      <c r="E10" s="186"/>
      <c r="F10" s="187" t="s">
        <v>9</v>
      </c>
      <c r="G10" s="14"/>
      <c r="H10" s="1"/>
    </row>
    <row r="11" spans="1:8" ht="12.75" customHeight="1">
      <c r="A11" s="1"/>
      <c r="B11" s="7"/>
      <c r="C11" s="31"/>
      <c r="D11" s="31"/>
      <c r="E11" s="31"/>
      <c r="F11" s="41"/>
      <c r="G11" s="14"/>
      <c r="H11" s="1"/>
    </row>
    <row r="12" spans="1:8" ht="15" hidden="1">
      <c r="A12" s="3" t="s">
        <v>10</v>
      </c>
      <c r="B12" s="7"/>
      <c r="C12" s="32"/>
      <c r="D12" s="32"/>
      <c r="E12" s="32"/>
      <c r="F12" s="42"/>
      <c r="G12" s="25"/>
      <c r="H12" s="1"/>
    </row>
    <row r="13" spans="1:8" ht="12.75" customHeight="1">
      <c r="A13" s="1"/>
      <c r="B13" s="7" t="s">
        <v>11</v>
      </c>
      <c r="C13" s="32" t="s">
        <v>12</v>
      </c>
      <c r="D13" s="32" t="s">
        <v>13</v>
      </c>
      <c r="E13" s="32" t="s">
        <v>35</v>
      </c>
      <c r="F13" s="32" t="s">
        <v>108</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14</v>
      </c>
      <c r="C17" s="27">
        <v>41731</v>
      </c>
      <c r="D17" s="27">
        <v>43413</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15</v>
      </c>
      <c r="C18" s="15">
        <f>+C17</f>
        <v>41731</v>
      </c>
      <c r="D18" s="27">
        <f>+D17</f>
        <v>43413</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16</v>
      </c>
      <c r="C19" s="17">
        <f>+C17+C9</f>
        <v>41759</v>
      </c>
      <c r="D19" s="48">
        <f>+D18+D9</f>
        <v>43469</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179</v>
      </c>
      <c r="C20" s="15" t="s">
        <v>17</v>
      </c>
      <c r="D20" s="324">
        <v>1</v>
      </c>
      <c r="E20" s="15" t="s">
        <v>17</v>
      </c>
      <c r="F20" s="46" t="s">
        <v>17</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185</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23.25">
      <c r="A24" s="330" t="s">
        <v>181</v>
      </c>
      <c r="B24" s="330"/>
      <c r="C24" s="330"/>
      <c r="D24" s="330"/>
      <c r="E24" s="330"/>
      <c r="F24" s="330"/>
      <c r="G24" s="330"/>
      <c r="H24" s="95"/>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20.25">
      <c r="A25" s="329" t="s">
        <v>183</v>
      </c>
      <c r="B25" s="329"/>
      <c r="C25" s="329"/>
      <c r="D25" s="329"/>
      <c r="E25" s="329"/>
      <c r="F25" s="329"/>
      <c r="G25" s="329"/>
      <c r="H25" s="49"/>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ht="15">
      <c r="A26" s="24" t="s">
        <v>18</v>
      </c>
      <c r="B26" s="94"/>
      <c r="C26" s="94"/>
      <c r="D26" s="20"/>
      <c r="E26" s="20"/>
      <c r="F26" s="20"/>
      <c r="G26" s="20"/>
      <c r="H26" s="93"/>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2:256" ht="15">
      <c r="B27" s="37"/>
      <c r="C27" s="37"/>
      <c r="D27" s="37"/>
      <c r="E27" s="37"/>
      <c r="F27" s="37"/>
      <c r="G27" s="37"/>
      <c r="H27" s="37"/>
      <c r="I27" s="37"/>
      <c r="J27" s="37"/>
      <c r="K27" s="37"/>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1:256" ht="15">
      <c r="A28" s="54"/>
      <c r="B28" s="18"/>
      <c r="C28" s="18"/>
      <c r="D28" s="33"/>
      <c r="E28" s="33"/>
      <c r="F28" s="33"/>
      <c r="G28" s="20"/>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row>
    <row r="29" spans="2:8" ht="15">
      <c r="B29" s="5"/>
      <c r="C29" s="5"/>
      <c r="D29" s="34"/>
      <c r="E29" s="34"/>
      <c r="F29" s="34"/>
      <c r="G29" s="5"/>
      <c r="H29" s="5"/>
    </row>
    <row r="30" spans="1:8" ht="15">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row r="43" spans="1:8" ht="15" hidden="1">
      <c r="A43" s="1"/>
      <c r="B43" s="1"/>
      <c r="C43" s="1"/>
      <c r="D43" s="1"/>
      <c r="E43" s="1"/>
      <c r="F43" s="1"/>
      <c r="G43" s="1"/>
      <c r="H43" s="1"/>
    </row>
  </sheetData>
  <sheetProtection/>
  <mergeCells count="4">
    <mergeCell ref="A4:H4"/>
    <mergeCell ref="A5:H5"/>
    <mergeCell ref="A25:G25"/>
    <mergeCell ref="A24:G24"/>
  </mergeCells>
  <hyperlinks>
    <hyperlink ref="A26"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0" sqref="A10"/>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114</v>
      </c>
    </row>
    <row r="5" ht="18">
      <c r="A5" s="98" t="s">
        <v>36</v>
      </c>
    </row>
    <row r="6" ht="18">
      <c r="A6" s="97"/>
    </row>
    <row r="7" ht="18">
      <c r="A7" s="97"/>
    </row>
    <row r="8" ht="162">
      <c r="A8" s="99" t="s">
        <v>37</v>
      </c>
    </row>
    <row r="9" ht="18.75" customHeight="1">
      <c r="A9" s="99" t="s">
        <v>182</v>
      </c>
    </row>
    <row r="10" ht="18">
      <c r="A10" s="99" t="s">
        <v>38</v>
      </c>
    </row>
    <row r="11" ht="54">
      <c r="A11" s="99" t="s">
        <v>39</v>
      </c>
    </row>
    <row r="12" ht="18">
      <c r="A12" s="99"/>
    </row>
    <row r="13" ht="90">
      <c r="A13" s="99" t="s">
        <v>40</v>
      </c>
    </row>
    <row r="14" ht="18">
      <c r="A14" s="99"/>
    </row>
    <row r="15" ht="18">
      <c r="A15" s="99" t="s">
        <v>41</v>
      </c>
    </row>
    <row r="16" ht="9.75" customHeight="1">
      <c r="A16" s="99"/>
    </row>
    <row r="17" spans="1:4" ht="54">
      <c r="A17" s="99" t="s">
        <v>42</v>
      </c>
      <c r="D17" s="197">
        <v>41929</v>
      </c>
    </row>
    <row r="18" ht="12.75" customHeight="1">
      <c r="A18" s="99"/>
    </row>
    <row r="19" spans="1:6" ht="56.25" customHeight="1">
      <c r="A19" s="190" t="s">
        <v>180</v>
      </c>
      <c r="B19" s="99"/>
      <c r="C19" s="99"/>
      <c r="D19" s="99"/>
      <c r="E19" s="99"/>
      <c r="F19" s="99"/>
    </row>
    <row r="20" spans="1:6" ht="42.75" customHeight="1">
      <c r="A20" s="190" t="s">
        <v>116</v>
      </c>
      <c r="B20" s="99"/>
      <c r="C20" s="99"/>
      <c r="D20" s="99"/>
      <c r="E20" s="99"/>
      <c r="F20" s="99"/>
    </row>
    <row r="21" ht="18">
      <c r="A21" s="99"/>
    </row>
    <row r="22" ht="18">
      <c r="A22" s="99" t="s">
        <v>43</v>
      </c>
    </row>
    <row r="23" ht="18">
      <c r="A23" s="99"/>
    </row>
    <row r="24" ht="54">
      <c r="A24" s="99" t="s">
        <v>121</v>
      </c>
    </row>
    <row r="25" ht="18">
      <c r="A25" s="99"/>
    </row>
    <row r="26" ht="72">
      <c r="A26" s="99" t="s">
        <v>120</v>
      </c>
    </row>
    <row r="27" ht="18">
      <c r="A27" s="99"/>
    </row>
    <row r="28" ht="18">
      <c r="A28" s="99" t="s">
        <v>44</v>
      </c>
    </row>
    <row r="29" ht="18">
      <c r="A29" s="99"/>
    </row>
    <row r="30" ht="72">
      <c r="A30" s="99" t="s">
        <v>119</v>
      </c>
    </row>
    <row r="31" ht="18">
      <c r="A31" s="99"/>
    </row>
    <row r="32" ht="18">
      <c r="A32" s="99" t="s">
        <v>45</v>
      </c>
    </row>
    <row r="33" ht="18">
      <c r="A33" s="99"/>
    </row>
    <row r="34" ht="36">
      <c r="A34" s="99" t="s">
        <v>46</v>
      </c>
    </row>
    <row r="35" ht="18">
      <c r="A35" s="99"/>
    </row>
    <row r="36" ht="108">
      <c r="A36" s="99" t="s">
        <v>122</v>
      </c>
    </row>
    <row r="37" ht="18">
      <c r="A37" s="99"/>
    </row>
    <row r="38" ht="54">
      <c r="A38" s="99" t="s">
        <v>118</v>
      </c>
    </row>
    <row r="39" ht="18">
      <c r="A39" s="99"/>
    </row>
    <row r="40" ht="54">
      <c r="A40" s="99" t="s">
        <v>117</v>
      </c>
    </row>
    <row r="41" ht="18">
      <c r="A41" s="99"/>
    </row>
    <row r="42" ht="18">
      <c r="A42" s="99" t="s">
        <v>47</v>
      </c>
    </row>
    <row r="43" ht="18">
      <c r="A43" s="99" t="s">
        <v>48</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6">
      <selection activeCell="F21" sqref="F2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198" t="s">
        <v>0</v>
      </c>
    </row>
    <row r="2" s="3" customFormat="1" ht="19.5" customHeight="1">
      <c r="A2" s="2" t="s">
        <v>1</v>
      </c>
    </row>
    <row r="3" s="3" customFormat="1" ht="15.75">
      <c r="A3" s="2"/>
    </row>
    <row r="4" spans="1:6" s="3" customFormat="1" ht="39.75" customHeight="1">
      <c r="A4" s="338" t="s">
        <v>123</v>
      </c>
      <c r="B4" s="338"/>
      <c r="C4" s="338"/>
      <c r="D4" s="338"/>
      <c r="E4" s="338"/>
      <c r="F4" s="338"/>
    </row>
    <row r="5" spans="1:6" s="3" customFormat="1" ht="15.75" customHeight="1">
      <c r="A5" s="199"/>
      <c r="B5" s="199"/>
      <c r="C5" s="199"/>
      <c r="D5" s="200"/>
      <c r="E5" s="199"/>
      <c r="F5" s="199"/>
    </row>
    <row r="6" spans="1:6" s="3" customFormat="1" ht="15.75">
      <c r="A6" s="201"/>
      <c r="B6" s="201" t="s">
        <v>124</v>
      </c>
      <c r="C6" s="202"/>
      <c r="D6" s="202">
        <v>43413</v>
      </c>
      <c r="E6" s="202"/>
      <c r="F6" s="199"/>
    </row>
    <row r="7" spans="2:6" s="3" customFormat="1" ht="12.75">
      <c r="B7" s="5"/>
      <c r="C7" s="5"/>
      <c r="D7" s="5"/>
      <c r="E7" s="5"/>
      <c r="F7" s="5"/>
    </row>
    <row r="8" spans="1:6" s="204" customFormat="1" ht="13.5" customHeight="1">
      <c r="A8" s="203"/>
      <c r="B8" s="339" t="s">
        <v>125</v>
      </c>
      <c r="C8" s="340"/>
      <c r="D8" s="340"/>
      <c r="E8" s="341"/>
      <c r="F8" s="203"/>
    </row>
    <row r="9" spans="1:6" s="204" customFormat="1" ht="38.25">
      <c r="A9" s="203"/>
      <c r="B9" s="205" t="s">
        <v>126</v>
      </c>
      <c r="C9" s="206"/>
      <c r="D9" s="207" t="s">
        <v>148</v>
      </c>
      <c r="E9" s="207" t="s">
        <v>149</v>
      </c>
      <c r="F9" s="203"/>
    </row>
    <row r="10" spans="1:7" s="3" customFormat="1" ht="12.75" customHeight="1">
      <c r="A10" s="216"/>
      <c r="B10" s="249" t="s">
        <v>144</v>
      </c>
      <c r="C10" s="250"/>
      <c r="D10" s="250"/>
      <c r="E10" s="251"/>
      <c r="F10" s="216"/>
      <c r="G10" s="217"/>
    </row>
    <row r="11" spans="1:6" s="204" customFormat="1" ht="12.75">
      <c r="A11" s="203"/>
      <c r="B11" s="208" t="s">
        <v>127</v>
      </c>
      <c r="C11" s="209"/>
      <c r="D11" s="210" t="s">
        <v>9</v>
      </c>
      <c r="E11" s="210" t="s">
        <v>9</v>
      </c>
      <c r="F11" s="203"/>
    </row>
    <row r="12" spans="1:6" s="204" customFormat="1" ht="12.75">
      <c r="A12" s="203"/>
      <c r="B12" s="211" t="s">
        <v>128</v>
      </c>
      <c r="C12" s="212"/>
      <c r="D12" s="210" t="s">
        <v>9</v>
      </c>
      <c r="E12" s="210" t="s">
        <v>9</v>
      </c>
      <c r="F12" s="203"/>
    </row>
    <row r="13" spans="1:6" s="204" customFormat="1" ht="12.75">
      <c r="A13" s="203"/>
      <c r="B13" s="211" t="s">
        <v>129</v>
      </c>
      <c r="C13" s="212"/>
      <c r="D13" s="210" t="s">
        <v>9</v>
      </c>
      <c r="E13" s="210" t="s">
        <v>9</v>
      </c>
      <c r="F13" s="203"/>
    </row>
    <row r="14" spans="1:6" s="204" customFormat="1" ht="12.75">
      <c r="A14" s="203"/>
      <c r="B14" s="211" t="s">
        <v>130</v>
      </c>
      <c r="C14" s="212"/>
      <c r="D14" s="210" t="s">
        <v>9</v>
      </c>
      <c r="E14" s="210" t="s">
        <v>9</v>
      </c>
      <c r="F14" s="203"/>
    </row>
    <row r="15" spans="1:6" s="204" customFormat="1" ht="12.75">
      <c r="A15" s="203"/>
      <c r="B15" s="211" t="s">
        <v>131</v>
      </c>
      <c r="C15" s="212"/>
      <c r="D15" s="210" t="s">
        <v>9</v>
      </c>
      <c r="E15" s="210" t="s">
        <v>9</v>
      </c>
      <c r="F15" s="203"/>
    </row>
    <row r="16" spans="1:6" s="204" customFormat="1" ht="12.75" hidden="1">
      <c r="A16" s="203"/>
      <c r="B16" s="317" t="s">
        <v>132</v>
      </c>
      <c r="C16" s="318"/>
      <c r="D16" s="319"/>
      <c r="E16" s="319"/>
      <c r="F16" s="203"/>
    </row>
    <row r="17" spans="1:6" s="204" customFormat="1" ht="12.75" hidden="1">
      <c r="A17" s="203"/>
      <c r="B17" s="320" t="s">
        <v>128</v>
      </c>
      <c r="C17" s="321"/>
      <c r="D17" s="319" t="s">
        <v>9</v>
      </c>
      <c r="E17" s="322" t="s">
        <v>9</v>
      </c>
      <c r="F17" s="203"/>
    </row>
    <row r="18" spans="1:6" s="204" customFormat="1" ht="12.75" hidden="1">
      <c r="A18" s="203"/>
      <c r="B18" s="320" t="s">
        <v>130</v>
      </c>
      <c r="C18" s="321"/>
      <c r="D18" s="319" t="s">
        <v>9</v>
      </c>
      <c r="E18" s="319" t="s">
        <v>9</v>
      </c>
      <c r="F18" s="203"/>
    </row>
    <row r="19" spans="1:6" s="204" customFormat="1" ht="12.75" hidden="1">
      <c r="A19" s="203"/>
      <c r="B19" s="323" t="s">
        <v>131</v>
      </c>
      <c r="C19" s="321"/>
      <c r="D19" s="319" t="s">
        <v>9</v>
      </c>
      <c r="E19" s="319" t="s">
        <v>9</v>
      </c>
      <c r="F19" s="203"/>
    </row>
    <row r="20" spans="1:8" s="3" customFormat="1" ht="12.75" customHeight="1">
      <c r="A20" s="216"/>
      <c r="B20" s="331" t="s">
        <v>133</v>
      </c>
      <c r="C20" s="332"/>
      <c r="D20" s="332"/>
      <c r="E20" s="333"/>
      <c r="F20" s="216"/>
      <c r="H20" s="217"/>
    </row>
    <row r="21" spans="1:5" s="3" customFormat="1" ht="38.25">
      <c r="A21" s="216"/>
      <c r="B21" s="205" t="s">
        <v>134</v>
      </c>
      <c r="C21" s="206"/>
      <c r="D21" s="207" t="s">
        <v>148</v>
      </c>
      <c r="E21" s="207" t="s">
        <v>149</v>
      </c>
    </row>
    <row r="22" spans="1:5" s="3" customFormat="1" ht="19.5" customHeight="1">
      <c r="A22" s="216"/>
      <c r="B22" s="218" t="s">
        <v>135</v>
      </c>
      <c r="C22" s="219"/>
      <c r="D22" s="220">
        <v>1</v>
      </c>
      <c r="E22" s="220">
        <v>1</v>
      </c>
    </row>
    <row r="23" spans="1:6" s="204" customFormat="1" ht="12.75" customHeight="1">
      <c r="A23" s="203"/>
      <c r="B23" s="331" t="s">
        <v>150</v>
      </c>
      <c r="C23" s="332"/>
      <c r="D23" s="332"/>
      <c r="E23" s="333"/>
      <c r="F23" s="203"/>
    </row>
    <row r="24" spans="1:6" s="204" customFormat="1" ht="12.75">
      <c r="A24" s="203"/>
      <c r="B24" s="215" t="s">
        <v>135</v>
      </c>
      <c r="C24" s="214"/>
      <c r="D24" s="220">
        <v>1</v>
      </c>
      <c r="E24" s="210" t="s">
        <v>9</v>
      </c>
      <c r="F24" s="203"/>
    </row>
    <row r="25" spans="1:6" s="204" customFormat="1" ht="12.75" customHeight="1">
      <c r="A25" s="203"/>
      <c r="B25" s="331" t="s">
        <v>151</v>
      </c>
      <c r="C25" s="332"/>
      <c r="D25" s="332"/>
      <c r="E25" s="333"/>
      <c r="F25" s="203"/>
    </row>
    <row r="26" spans="1:6" s="204" customFormat="1" ht="12.75">
      <c r="A26" s="203"/>
      <c r="B26" s="215" t="s">
        <v>135</v>
      </c>
      <c r="C26" s="214"/>
      <c r="D26" s="220">
        <v>1</v>
      </c>
      <c r="E26" s="210" t="s">
        <v>9</v>
      </c>
      <c r="F26" s="203"/>
    </row>
    <row r="27" spans="1:6" s="204" customFormat="1" ht="12.75" customHeight="1">
      <c r="A27" s="203"/>
      <c r="B27" s="331" t="s">
        <v>152</v>
      </c>
      <c r="C27" s="332"/>
      <c r="D27" s="332"/>
      <c r="E27" s="333"/>
      <c r="F27" s="203"/>
    </row>
    <row r="28" spans="1:6" s="204" customFormat="1" ht="12.75">
      <c r="A28" s="203"/>
      <c r="B28" s="215" t="s">
        <v>135</v>
      </c>
      <c r="C28" s="214"/>
      <c r="D28" s="220">
        <v>1</v>
      </c>
      <c r="E28" s="210" t="s">
        <v>9</v>
      </c>
      <c r="F28" s="203"/>
    </row>
    <row r="29" spans="1:6" s="204" customFormat="1" ht="12.75" customHeight="1">
      <c r="A29" s="203"/>
      <c r="B29" s="331" t="s">
        <v>153</v>
      </c>
      <c r="C29" s="332"/>
      <c r="D29" s="332"/>
      <c r="E29" s="333"/>
      <c r="F29" s="203"/>
    </row>
    <row r="30" spans="1:6" s="204" customFormat="1" ht="12.75">
      <c r="A30" s="203"/>
      <c r="B30" s="215" t="s">
        <v>135</v>
      </c>
      <c r="C30" s="214"/>
      <c r="D30" s="220">
        <v>1</v>
      </c>
      <c r="E30" s="210" t="s">
        <v>9</v>
      </c>
      <c r="F30" s="203"/>
    </row>
    <row r="31" spans="1:6" s="204" customFormat="1" ht="12.75" customHeight="1">
      <c r="A31" s="203"/>
      <c r="B31" s="331" t="s">
        <v>136</v>
      </c>
      <c r="C31" s="332"/>
      <c r="D31" s="332"/>
      <c r="E31" s="333"/>
      <c r="F31" s="203"/>
    </row>
    <row r="32" spans="1:8" s="227" customFormat="1" ht="31.5" customHeight="1">
      <c r="A32" s="221"/>
      <c r="B32" s="222" t="s">
        <v>135</v>
      </c>
      <c r="C32" s="223"/>
      <c r="D32" s="335" t="s">
        <v>186</v>
      </c>
      <c r="E32" s="336"/>
      <c r="F32" s="224"/>
      <c r="G32" s="225"/>
      <c r="H32" s="226"/>
    </row>
    <row r="33" spans="1:6" s="3" customFormat="1" ht="13.5" customHeight="1">
      <c r="A33" s="216"/>
      <c r="B33" s="337" t="s">
        <v>137</v>
      </c>
      <c r="C33" s="337"/>
      <c r="D33" s="337"/>
      <c r="E33" s="337"/>
      <c r="F33" s="216"/>
    </row>
    <row r="34" spans="1:6" s="3" customFormat="1" ht="12.75">
      <c r="A34" s="216"/>
      <c r="B34" s="331" t="s">
        <v>133</v>
      </c>
      <c r="C34" s="332"/>
      <c r="D34" s="332"/>
      <c r="E34" s="333"/>
      <c r="F34" s="216"/>
    </row>
    <row r="35" spans="1:6" s="3" customFormat="1" ht="38.25">
      <c r="A35" s="216"/>
      <c r="B35" s="205" t="s">
        <v>134</v>
      </c>
      <c r="C35" s="206"/>
      <c r="D35" s="207" t="s">
        <v>148</v>
      </c>
      <c r="E35" s="207" t="s">
        <v>149</v>
      </c>
      <c r="F35" s="216"/>
    </row>
    <row r="36" spans="1:6" s="3" customFormat="1" ht="22.5" customHeight="1">
      <c r="A36" s="216"/>
      <c r="B36" s="208" t="s">
        <v>127</v>
      </c>
      <c r="C36" s="228"/>
      <c r="D36" s="252">
        <v>1</v>
      </c>
      <c r="E36" s="252">
        <v>1</v>
      </c>
      <c r="F36" s="216"/>
    </row>
    <row r="37" spans="1:6" s="3" customFormat="1" ht="12.75" customHeight="1">
      <c r="A37" s="216"/>
      <c r="B37" s="331" t="s">
        <v>151</v>
      </c>
      <c r="C37" s="332"/>
      <c r="D37" s="332"/>
      <c r="E37" s="333"/>
      <c r="F37" s="216"/>
    </row>
    <row r="38" spans="1:6" s="3" customFormat="1" ht="12.75" customHeight="1">
      <c r="A38" s="216"/>
      <c r="B38" s="215" t="s">
        <v>135</v>
      </c>
      <c r="C38" s="214"/>
      <c r="D38" s="253">
        <v>1</v>
      </c>
      <c r="E38" s="210" t="s">
        <v>9</v>
      </c>
      <c r="F38" s="216"/>
    </row>
    <row r="39" spans="1:6" s="204" customFormat="1" ht="12.75" customHeight="1">
      <c r="A39" s="203"/>
      <c r="B39" s="331" t="s">
        <v>153</v>
      </c>
      <c r="C39" s="332"/>
      <c r="D39" s="332"/>
      <c r="E39" s="333"/>
      <c r="F39" s="203"/>
    </row>
    <row r="40" spans="1:6" s="204" customFormat="1" ht="12.75">
      <c r="A40" s="203"/>
      <c r="B40" s="215" t="s">
        <v>135</v>
      </c>
      <c r="C40" s="214"/>
      <c r="D40" s="253">
        <v>1</v>
      </c>
      <c r="E40" s="210" t="s">
        <v>9</v>
      </c>
      <c r="F40" s="203"/>
    </row>
    <row r="41" spans="1:5" s="3" customFormat="1" ht="12.75">
      <c r="A41" s="216"/>
      <c r="B41" s="331" t="s">
        <v>138</v>
      </c>
      <c r="C41" s="332"/>
      <c r="D41" s="332"/>
      <c r="E41" s="333"/>
    </row>
    <row r="42" spans="1:5" s="3" customFormat="1" ht="54" customHeight="1">
      <c r="A42" s="216"/>
      <c r="B42" s="205" t="s">
        <v>139</v>
      </c>
      <c r="C42" s="207" t="s">
        <v>34</v>
      </c>
      <c r="D42" s="207" t="s">
        <v>148</v>
      </c>
      <c r="E42" s="207" t="s">
        <v>149</v>
      </c>
    </row>
    <row r="43" spans="1:6" s="3" customFormat="1" ht="21.75" customHeight="1">
      <c r="A43" s="216"/>
      <c r="B43" s="229" t="s">
        <v>140</v>
      </c>
      <c r="C43" s="230">
        <v>91</v>
      </c>
      <c r="D43" s="316">
        <v>0.966608</v>
      </c>
      <c r="E43" s="316">
        <v>0.986349</v>
      </c>
      <c r="F43" s="254"/>
    </row>
    <row r="44" spans="1:5" s="3" customFormat="1" ht="21.75" customHeight="1">
      <c r="A44" s="216"/>
      <c r="B44" s="231" t="s">
        <v>141</v>
      </c>
      <c r="C44" s="232">
        <v>182</v>
      </c>
      <c r="D44" s="316">
        <v>0.950916</v>
      </c>
      <c r="E44" s="316">
        <v>0.970322</v>
      </c>
    </row>
    <row r="45" spans="1:5" s="3" customFormat="1" ht="21.75" customHeight="1">
      <c r="A45" s="216"/>
      <c r="B45" s="231" t="s">
        <v>142</v>
      </c>
      <c r="C45" s="232">
        <v>273</v>
      </c>
      <c r="D45" s="316">
        <v>0.904605</v>
      </c>
      <c r="E45" s="316">
        <v>0.927547</v>
      </c>
    </row>
    <row r="46" spans="1:5" s="3" customFormat="1" ht="21.75" customHeight="1">
      <c r="A46" s="216"/>
      <c r="B46" s="233" t="s">
        <v>143</v>
      </c>
      <c r="C46" s="234">
        <v>364</v>
      </c>
      <c r="D46" s="316">
        <v>0.9117359999999999</v>
      </c>
      <c r="E46" s="316">
        <v>0.930343</v>
      </c>
    </row>
    <row r="47" spans="1:5" s="3" customFormat="1" ht="12.75" customHeight="1" hidden="1">
      <c r="A47" s="216"/>
      <c r="B47" s="235"/>
      <c r="C47" s="236"/>
      <c r="D47" s="237"/>
      <c r="E47" s="237"/>
    </row>
    <row r="48" spans="1:5" s="3" customFormat="1" ht="12.75" customHeight="1" hidden="1">
      <c r="A48" s="216"/>
      <c r="B48" s="235"/>
      <c r="C48" s="236"/>
      <c r="D48" s="237"/>
      <c r="E48" s="237"/>
    </row>
    <row r="49" spans="1:5" s="3" customFormat="1" ht="12.75" customHeight="1" hidden="1">
      <c r="A49" s="216"/>
      <c r="B49" s="235"/>
      <c r="C49" s="236"/>
      <c r="D49" s="237"/>
      <c r="E49" s="237"/>
    </row>
    <row r="50" spans="1:5" s="3" customFormat="1" ht="7.5" customHeight="1" hidden="1">
      <c r="A50" s="216"/>
      <c r="B50" s="235"/>
      <c r="C50" s="236"/>
      <c r="D50" s="237">
        <v>1</v>
      </c>
      <c r="E50" s="237">
        <v>1</v>
      </c>
    </row>
    <row r="51" spans="1:6" s="3" customFormat="1" ht="12.75" customHeight="1" hidden="1">
      <c r="A51" s="216"/>
      <c r="B51" s="235"/>
      <c r="C51" s="236"/>
      <c r="D51" s="237">
        <v>1</v>
      </c>
      <c r="E51" s="237">
        <v>1</v>
      </c>
      <c r="F51" s="216"/>
    </row>
    <row r="52" spans="1:6" s="3" customFormat="1" ht="16.5" customHeight="1" hidden="1">
      <c r="A52" s="216"/>
      <c r="B52" s="235"/>
      <c r="C52" s="236"/>
      <c r="D52" s="237">
        <v>1</v>
      </c>
      <c r="E52" s="237">
        <v>1</v>
      </c>
      <c r="F52" s="216"/>
    </row>
    <row r="53" spans="1:6" s="3" customFormat="1" ht="12.75" customHeight="1" hidden="1">
      <c r="A53" s="216"/>
      <c r="B53" s="235"/>
      <c r="C53" s="236"/>
      <c r="D53" s="237">
        <v>1</v>
      </c>
      <c r="E53" s="237">
        <v>1</v>
      </c>
      <c r="F53" s="216"/>
    </row>
    <row r="54" spans="1:7" s="3" customFormat="1" ht="12.75" customHeight="1">
      <c r="A54" s="216"/>
      <c r="B54" s="249" t="s">
        <v>144</v>
      </c>
      <c r="C54" s="250"/>
      <c r="D54" s="250"/>
      <c r="E54" s="251"/>
      <c r="F54" s="216"/>
      <c r="G54" s="217"/>
    </row>
    <row r="55" spans="1:7" s="3" customFormat="1" ht="12.75">
      <c r="A55" s="216"/>
      <c r="B55" s="205" t="s">
        <v>126</v>
      </c>
      <c r="C55" s="206"/>
      <c r="D55" s="207"/>
      <c r="E55" s="238"/>
      <c r="F55" s="216"/>
      <c r="G55" s="217"/>
    </row>
    <row r="56" spans="1:7" s="3" customFormat="1" ht="12.75" customHeight="1">
      <c r="A56" s="216"/>
      <c r="B56" s="239" t="s">
        <v>127</v>
      </c>
      <c r="C56" s="240"/>
      <c r="D56" s="241">
        <v>1</v>
      </c>
      <c r="E56" s="241">
        <v>1</v>
      </c>
      <c r="F56" s="216"/>
      <c r="G56" s="217"/>
    </row>
    <row r="57" spans="1:7" s="3" customFormat="1" ht="12.75">
      <c r="A57" s="216"/>
      <c r="B57" s="213" t="s">
        <v>128</v>
      </c>
      <c r="C57" s="235"/>
      <c r="D57" s="242">
        <v>1</v>
      </c>
      <c r="E57" s="242">
        <v>1</v>
      </c>
      <c r="F57" s="216"/>
      <c r="G57" s="217"/>
    </row>
    <row r="58" spans="1:7" s="3" customFormat="1" ht="12.75">
      <c r="A58" s="216"/>
      <c r="B58" s="213" t="s">
        <v>129</v>
      </c>
      <c r="C58" s="235"/>
      <c r="D58" s="242">
        <v>1</v>
      </c>
      <c r="E58" s="242">
        <v>1</v>
      </c>
      <c r="F58" s="216"/>
      <c r="G58" s="217"/>
    </row>
    <row r="59" spans="2:6" s="3" customFormat="1" ht="12.75">
      <c r="B59" s="213" t="s">
        <v>130</v>
      </c>
      <c r="C59" s="235"/>
      <c r="D59" s="242">
        <v>1</v>
      </c>
      <c r="E59" s="242">
        <v>1</v>
      </c>
      <c r="F59" s="243"/>
    </row>
    <row r="60" spans="1:8" ht="12.75">
      <c r="A60" s="244"/>
      <c r="B60" s="215" t="s">
        <v>131</v>
      </c>
      <c r="C60" s="246"/>
      <c r="D60" s="315">
        <v>0.9800093335612322</v>
      </c>
      <c r="E60" s="315">
        <v>0.9800093335612322</v>
      </c>
      <c r="F60" s="216"/>
      <c r="G60" s="3"/>
      <c r="H60" s="245"/>
    </row>
    <row r="61" spans="1:8" ht="12.75" hidden="1">
      <c r="A61" s="244"/>
      <c r="B61" s="317" t="s">
        <v>132</v>
      </c>
      <c r="C61" s="235"/>
      <c r="D61" s="242"/>
      <c r="E61" s="242"/>
      <c r="F61" s="216"/>
      <c r="G61" s="3"/>
      <c r="H61" s="245"/>
    </row>
    <row r="62" spans="1:8" ht="12.75" hidden="1">
      <c r="A62" s="244"/>
      <c r="B62" s="320" t="s">
        <v>145</v>
      </c>
      <c r="C62" s="235"/>
      <c r="D62" s="325">
        <v>0</v>
      </c>
      <c r="E62" s="325">
        <v>0</v>
      </c>
      <c r="F62" s="216"/>
      <c r="G62" s="3"/>
      <c r="H62" s="245"/>
    </row>
    <row r="63" spans="1:8" ht="12.75" hidden="1">
      <c r="A63" s="244"/>
      <c r="B63" s="320" t="s">
        <v>128</v>
      </c>
      <c r="C63" s="235"/>
      <c r="D63" s="325">
        <v>0</v>
      </c>
      <c r="E63" s="325">
        <v>0</v>
      </c>
      <c r="F63" s="216"/>
      <c r="G63" s="3"/>
      <c r="H63" s="245"/>
    </row>
    <row r="64" spans="1:8" ht="12.75" hidden="1">
      <c r="A64" s="244"/>
      <c r="B64" s="320" t="s">
        <v>129</v>
      </c>
      <c r="C64" s="235"/>
      <c r="D64" s="325">
        <v>0</v>
      </c>
      <c r="E64" s="325">
        <v>0</v>
      </c>
      <c r="F64" s="216"/>
      <c r="G64" s="3"/>
      <c r="H64" s="245"/>
    </row>
    <row r="65" spans="1:8" ht="12.75" hidden="1">
      <c r="A65" s="244"/>
      <c r="B65" s="320" t="s">
        <v>130</v>
      </c>
      <c r="C65" s="235"/>
      <c r="D65" s="325">
        <v>0</v>
      </c>
      <c r="E65" s="325">
        <v>0</v>
      </c>
      <c r="F65" s="216"/>
      <c r="G65" s="3"/>
      <c r="H65" s="245"/>
    </row>
    <row r="66" spans="1:8" ht="12.75" hidden="1">
      <c r="A66" s="244"/>
      <c r="B66" s="323" t="s">
        <v>131</v>
      </c>
      <c r="C66" s="246"/>
      <c r="D66" s="326">
        <v>0</v>
      </c>
      <c r="E66" s="326">
        <v>0</v>
      </c>
      <c r="F66" s="216"/>
      <c r="G66" s="3"/>
      <c r="H66" s="245"/>
    </row>
    <row r="67" spans="1:8" ht="26.25" customHeight="1">
      <c r="A67" s="334" t="s">
        <v>185</v>
      </c>
      <c r="B67" s="334"/>
      <c r="C67" s="334"/>
      <c r="D67" s="334"/>
      <c r="E67" s="334"/>
      <c r="F67" s="243"/>
      <c r="G67" s="247"/>
      <c r="H67" s="245"/>
    </row>
    <row r="68" spans="1:6" ht="38.25" customHeight="1">
      <c r="A68" s="1" t="s">
        <v>184</v>
      </c>
      <c r="B68" s="255" t="s">
        <v>146</v>
      </c>
      <c r="C68" s="243"/>
      <c r="D68" s="202"/>
      <c r="E68" s="243"/>
      <c r="F68" s="3"/>
    </row>
    <row r="69" spans="1:6" ht="12.75" customHeight="1">
      <c r="A69" s="3"/>
      <c r="B69" s="248"/>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A4:F4"/>
    <mergeCell ref="B8:E8"/>
    <mergeCell ref="B20:E20"/>
    <mergeCell ref="B23:E23"/>
    <mergeCell ref="B25:E25"/>
    <mergeCell ref="B27:E27"/>
    <mergeCell ref="B39:E39"/>
    <mergeCell ref="B41:E41"/>
    <mergeCell ref="A67:E67"/>
    <mergeCell ref="B29:E29"/>
    <mergeCell ref="B31:E31"/>
    <mergeCell ref="D32:E32"/>
    <mergeCell ref="B33:E33"/>
    <mergeCell ref="B34:E34"/>
    <mergeCell ref="B37:E3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4" r:id="rId2"/>
</worksheet>
</file>

<file path=xl/worksheets/sheet5.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36</v>
      </c>
      <c r="B5" s="105"/>
      <c r="C5" s="105"/>
    </row>
    <row r="6" spans="2:3" ht="14.25">
      <c r="B6" s="106"/>
      <c r="C6" s="106"/>
    </row>
    <row r="7" spans="2:3" ht="14.25">
      <c r="B7" s="107"/>
      <c r="C7" s="107"/>
    </row>
    <row r="8" spans="1:3" ht="28.5">
      <c r="A8" s="107" t="s">
        <v>49</v>
      </c>
      <c r="B8" s="106"/>
      <c r="C8" s="106"/>
    </row>
    <row r="9" spans="1:3" ht="15.75">
      <c r="A9" s="108"/>
      <c r="B9" s="106"/>
      <c r="C9" s="106"/>
    </row>
    <row r="10" spans="1:3" ht="42.75">
      <c r="A10" s="107" t="s">
        <v>50</v>
      </c>
      <c r="B10" s="109"/>
      <c r="C10" s="109"/>
    </row>
    <row r="11" spans="1:3" ht="14.25">
      <c r="A11" s="107"/>
      <c r="B11" s="109"/>
      <c r="C11" s="109"/>
    </row>
    <row r="12" spans="1:3" ht="28.5">
      <c r="A12" s="107" t="s">
        <v>51</v>
      </c>
      <c r="B12" s="109"/>
      <c r="C12" s="109"/>
    </row>
    <row r="13" spans="1:3" ht="14.25">
      <c r="A13" s="107"/>
      <c r="B13" s="109"/>
      <c r="C13" s="109"/>
    </row>
    <row r="14" spans="1:3" ht="30">
      <c r="A14" s="110" t="s">
        <v>52</v>
      </c>
      <c r="B14" s="102"/>
      <c r="C14" s="102"/>
    </row>
    <row r="15" spans="2:3" ht="14.25">
      <c r="B15" s="106"/>
      <c r="C15" s="106"/>
    </row>
    <row r="16" spans="1:3" ht="14.25">
      <c r="A16" s="111" t="s">
        <v>53</v>
      </c>
      <c r="B16" s="106"/>
      <c r="C16" s="106"/>
    </row>
    <row r="17" ht="14.25"/>
    <row r="18" spans="1:3" ht="15">
      <c r="A18" s="112" t="s">
        <v>54</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6.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55</v>
      </c>
    </row>
    <row r="5" ht="18">
      <c r="A5" s="117"/>
    </row>
    <row r="6" ht="57">
      <c r="A6" s="106" t="s">
        <v>56</v>
      </c>
    </row>
    <row r="7" ht="28.5">
      <c r="A7" s="106" t="s">
        <v>57</v>
      </c>
    </row>
    <row r="8" ht="42.75">
      <c r="A8" s="106" t="s">
        <v>58</v>
      </c>
    </row>
    <row r="9" ht="15">
      <c r="A9" s="106"/>
    </row>
    <row r="10" ht="15">
      <c r="A10" s="120" t="s">
        <v>64</v>
      </c>
    </row>
    <row r="11" ht="28.5">
      <c r="A11" s="120" t="s">
        <v>63</v>
      </c>
    </row>
    <row r="12" ht="15">
      <c r="A12" s="120"/>
    </row>
    <row r="13" ht="28.5">
      <c r="A13" s="106" t="s">
        <v>59</v>
      </c>
    </row>
    <row r="14" ht="28.5">
      <c r="A14" s="106" t="s">
        <v>60</v>
      </c>
    </row>
    <row r="15" ht="15">
      <c r="A15" s="106" t="s">
        <v>61</v>
      </c>
    </row>
    <row r="16" ht="15">
      <c r="A16" s="106"/>
    </row>
    <row r="17" ht="15">
      <c r="A17" s="119" t="s">
        <v>62</v>
      </c>
    </row>
    <row r="18" ht="15">
      <c r="A18" s="54" t="s">
        <v>18</v>
      </c>
    </row>
    <row r="19" ht="15"/>
  </sheetData>
  <sheetProtection/>
  <hyperlinks>
    <hyperlink ref="A18" r:id="rId1" display="http://www.bcv.org.ve/"/>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55</v>
      </c>
      <c r="B3" s="124"/>
      <c r="C3" s="124"/>
      <c r="D3" s="124"/>
    </row>
    <row r="4" spans="1:4" ht="15.75">
      <c r="A4" s="123" t="s">
        <v>65</v>
      </c>
      <c r="B4" s="123"/>
      <c r="C4" s="123"/>
      <c r="D4" s="123"/>
    </row>
    <row r="5" ht="15" customHeight="1"/>
    <row r="6" spans="1:4" ht="75">
      <c r="A6" s="122" t="s">
        <v>66</v>
      </c>
      <c r="B6" s="122"/>
      <c r="C6" s="122"/>
      <c r="D6" s="122"/>
    </row>
    <row r="7" spans="1:4" ht="15.75">
      <c r="A7" s="121" t="s">
        <v>67</v>
      </c>
      <c r="B7" s="121"/>
      <c r="C7" s="121"/>
      <c r="D7" s="121"/>
    </row>
    <row r="8" spans="1:4" ht="30">
      <c r="A8" s="122" t="s">
        <v>68</v>
      </c>
      <c r="B8" s="122"/>
      <c r="C8" s="122"/>
      <c r="D8" s="122"/>
    </row>
    <row r="9" spans="1:4" ht="15" customHeight="1">
      <c r="A9" s="121"/>
      <c r="B9" s="121"/>
      <c r="C9" s="121"/>
      <c r="D9" s="121"/>
    </row>
    <row r="10" spans="1:4" ht="15" customHeight="1">
      <c r="A10" s="125" t="s">
        <v>69</v>
      </c>
      <c r="B10" s="125"/>
      <c r="C10" s="125"/>
      <c r="D10" s="125"/>
    </row>
    <row r="11" spans="1:4" ht="15" customHeight="1">
      <c r="A11" s="54" t="s">
        <v>18</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8.xml><?xml version="1.0" encoding="utf-8"?>
<worksheet xmlns="http://schemas.openxmlformats.org/spreadsheetml/2006/main" xmlns:r="http://schemas.openxmlformats.org/officeDocument/2006/relationships">
  <sheetPr>
    <pageSetUpPr fitToPage="1"/>
  </sheetPr>
  <dimension ref="B1:G52"/>
  <sheetViews>
    <sheetView showGridLines="0" zoomScalePageLayoutView="0" workbookViewId="0" topLeftCell="B1">
      <selection activeCell="B1" sqref="B1"/>
    </sheetView>
  </sheetViews>
  <sheetFormatPr defaultColWidth="0" defaultRowHeight="15" zeroHeight="1"/>
  <cols>
    <col min="1" max="1" width="11.421875" style="264" hidden="1" customWidth="1"/>
    <col min="2" max="2" width="46.28125" style="264" bestFit="1" customWidth="1"/>
    <col min="3" max="3" width="26.00390625" style="264" customWidth="1"/>
    <col min="4" max="6" width="15.7109375" style="264" customWidth="1"/>
    <col min="7" max="7" width="10.7109375" style="264" customWidth="1"/>
    <col min="8" max="29" width="0" style="264" hidden="1" customWidth="1"/>
    <col min="30" max="16384" width="11.421875" style="264" hidden="1" customWidth="1"/>
  </cols>
  <sheetData>
    <row r="1" spans="2:7" s="256" customFormat="1" ht="15.75">
      <c r="B1" s="257" t="s">
        <v>0</v>
      </c>
      <c r="C1" s="257"/>
      <c r="D1" s="258"/>
      <c r="E1" s="258"/>
      <c r="F1" s="258"/>
      <c r="G1" s="258"/>
    </row>
    <row r="2" spans="2:7" s="256" customFormat="1" ht="15.75">
      <c r="B2" s="257" t="s">
        <v>1</v>
      </c>
      <c r="C2" s="257"/>
      <c r="D2" s="258"/>
      <c r="E2" s="258"/>
      <c r="F2" s="258"/>
      <c r="G2" s="258"/>
    </row>
    <row r="3" spans="2:7" s="256" customFormat="1" ht="15.75">
      <c r="B3" s="257"/>
      <c r="C3" s="257"/>
      <c r="D3" s="258"/>
      <c r="E3" s="258"/>
      <c r="F3" s="258"/>
      <c r="G3" s="258"/>
    </row>
    <row r="4" spans="2:7" s="256" customFormat="1" ht="31.5" customHeight="1">
      <c r="B4" s="372" t="s">
        <v>70</v>
      </c>
      <c r="C4" s="373"/>
      <c r="D4" s="373"/>
      <c r="E4" s="373"/>
      <c r="F4" s="373"/>
      <c r="G4" s="258"/>
    </row>
    <row r="5" spans="2:7" s="256" customFormat="1" ht="15.75">
      <c r="B5" s="259"/>
      <c r="C5" s="259"/>
      <c r="D5" s="259"/>
      <c r="E5" s="259"/>
      <c r="F5" s="260"/>
      <c r="G5" s="258"/>
    </row>
    <row r="6" spans="2:7" s="256" customFormat="1" ht="51" customHeight="1">
      <c r="B6" s="374" t="s">
        <v>154</v>
      </c>
      <c r="C6" s="375"/>
      <c r="D6" s="375"/>
      <c r="E6" s="375"/>
      <c r="F6" s="375"/>
      <c r="G6" s="258"/>
    </row>
    <row r="7" spans="2:7" s="261" customFormat="1" ht="15">
      <c r="B7" s="262"/>
      <c r="C7" s="262"/>
      <c r="D7" s="262"/>
      <c r="E7" s="262"/>
      <c r="F7" s="263"/>
      <c r="G7" s="264"/>
    </row>
    <row r="8" spans="2:7" s="261" customFormat="1" ht="15">
      <c r="B8" s="265" t="s">
        <v>155</v>
      </c>
      <c r="C8" s="266"/>
      <c r="D8" s="266"/>
      <c r="E8" s="266"/>
      <c r="F8" s="267"/>
      <c r="G8" s="268"/>
    </row>
    <row r="9" spans="2:7" s="261" customFormat="1" ht="51">
      <c r="B9" s="376" t="s">
        <v>72</v>
      </c>
      <c r="C9" s="377"/>
      <c r="D9" s="269" t="s">
        <v>156</v>
      </c>
      <c r="E9" s="269" t="s">
        <v>157</v>
      </c>
      <c r="F9" s="271" t="s">
        <v>149</v>
      </c>
      <c r="G9" s="268"/>
    </row>
    <row r="10" spans="2:7" s="261" customFormat="1" ht="22.5" customHeight="1">
      <c r="B10" s="272" t="s">
        <v>158</v>
      </c>
      <c r="C10" s="273"/>
      <c r="D10" s="274">
        <v>0.7</v>
      </c>
      <c r="E10" s="275" t="s">
        <v>86</v>
      </c>
      <c r="F10" s="276" t="s">
        <v>86</v>
      </c>
      <c r="G10" s="268"/>
    </row>
    <row r="11" spans="2:7" s="261" customFormat="1" ht="22.5" customHeight="1">
      <c r="B11" s="277" t="s">
        <v>87</v>
      </c>
      <c r="C11" s="278"/>
      <c r="D11" s="279">
        <v>0.65</v>
      </c>
      <c r="E11" s="280" t="s">
        <v>86</v>
      </c>
      <c r="F11" s="281" t="s">
        <v>86</v>
      </c>
      <c r="G11" s="268"/>
    </row>
    <row r="12" spans="2:7" s="282" customFormat="1" ht="15">
      <c r="B12" s="283"/>
      <c r="C12" s="283" t="s">
        <v>34</v>
      </c>
      <c r="D12" s="269"/>
      <c r="E12" s="284"/>
      <c r="F12" s="270"/>
      <c r="G12" s="285"/>
    </row>
    <row r="13" spans="2:7" s="261" customFormat="1" ht="15">
      <c r="B13" s="286" t="s">
        <v>159</v>
      </c>
      <c r="C13" s="287" t="s">
        <v>80</v>
      </c>
      <c r="D13" s="288">
        <v>0.95</v>
      </c>
      <c r="E13" s="288">
        <v>0.95</v>
      </c>
      <c r="F13" s="289">
        <v>0.92</v>
      </c>
      <c r="G13" s="268"/>
    </row>
    <row r="14" spans="2:7" s="261" customFormat="1" ht="15">
      <c r="B14" s="290"/>
      <c r="C14" s="291" t="s">
        <v>81</v>
      </c>
      <c r="D14" s="292">
        <v>0.9</v>
      </c>
      <c r="E14" s="292">
        <v>0.9</v>
      </c>
      <c r="F14" s="293">
        <v>0.86</v>
      </c>
      <c r="G14" s="268"/>
    </row>
    <row r="15" spans="2:7" s="261" customFormat="1" ht="15">
      <c r="B15" s="290"/>
      <c r="C15" s="291" t="s">
        <v>82</v>
      </c>
      <c r="D15" s="292">
        <v>0.9</v>
      </c>
      <c r="E15" s="292">
        <v>0.9</v>
      </c>
      <c r="F15" s="293">
        <v>0.8</v>
      </c>
      <c r="G15" s="268"/>
    </row>
    <row r="16" spans="2:7" s="261" customFormat="1" ht="15">
      <c r="B16" s="290"/>
      <c r="C16" s="291" t="s">
        <v>83</v>
      </c>
      <c r="D16" s="292">
        <v>0.9</v>
      </c>
      <c r="E16" s="292">
        <v>0.9</v>
      </c>
      <c r="F16" s="293">
        <v>0.74</v>
      </c>
      <c r="G16" s="268"/>
    </row>
    <row r="17" spans="2:7" s="261" customFormat="1" ht="15">
      <c r="B17" s="294"/>
      <c r="C17" s="295" t="s">
        <v>84</v>
      </c>
      <c r="D17" s="296">
        <v>0.85</v>
      </c>
      <c r="E17" s="296">
        <v>0.85</v>
      </c>
      <c r="F17" s="296">
        <v>0.69</v>
      </c>
      <c r="G17" s="268"/>
    </row>
    <row r="18" spans="2:7" s="261" customFormat="1" ht="15">
      <c r="B18" s="286" t="s">
        <v>160</v>
      </c>
      <c r="C18" s="287" t="s">
        <v>80</v>
      </c>
      <c r="D18" s="289">
        <v>0.89</v>
      </c>
      <c r="E18" s="289">
        <v>0.89</v>
      </c>
      <c r="F18" s="289">
        <v>0.92</v>
      </c>
      <c r="G18" s="268"/>
    </row>
    <row r="19" spans="2:7" s="261" customFormat="1" ht="15">
      <c r="B19" s="290"/>
      <c r="C19" s="291" t="s">
        <v>81</v>
      </c>
      <c r="D19" s="293">
        <v>0.83</v>
      </c>
      <c r="E19" s="293">
        <v>0.83</v>
      </c>
      <c r="F19" s="293">
        <v>0.86</v>
      </c>
      <c r="G19" s="268"/>
    </row>
    <row r="20" spans="2:7" s="261" customFormat="1" ht="15">
      <c r="B20" s="290"/>
      <c r="C20" s="291" t="s">
        <v>82</v>
      </c>
      <c r="D20" s="293">
        <v>0.77</v>
      </c>
      <c r="E20" s="293">
        <v>0.77</v>
      </c>
      <c r="F20" s="293">
        <v>0.8</v>
      </c>
      <c r="G20" s="268"/>
    </row>
    <row r="21" spans="2:7" s="261" customFormat="1" ht="15">
      <c r="B21" s="290"/>
      <c r="C21" s="291" t="s">
        <v>83</v>
      </c>
      <c r="D21" s="293">
        <v>0.71</v>
      </c>
      <c r="E21" s="293">
        <v>0.71</v>
      </c>
      <c r="F21" s="293">
        <v>0.74</v>
      </c>
      <c r="G21" s="268"/>
    </row>
    <row r="22" spans="2:7" s="261" customFormat="1" ht="15">
      <c r="B22" s="294"/>
      <c r="C22" s="295" t="s">
        <v>84</v>
      </c>
      <c r="D22" s="296">
        <v>0.66</v>
      </c>
      <c r="E22" s="296">
        <v>0.66</v>
      </c>
      <c r="F22" s="296">
        <v>0.69</v>
      </c>
      <c r="G22" s="268"/>
    </row>
    <row r="23" spans="2:7" s="261" customFormat="1" ht="15">
      <c r="B23" s="286" t="s">
        <v>161</v>
      </c>
      <c r="C23" s="290" t="s">
        <v>81</v>
      </c>
      <c r="D23" s="293">
        <v>0.83</v>
      </c>
      <c r="E23" s="293">
        <v>0.83</v>
      </c>
      <c r="F23" s="293">
        <v>0.86</v>
      </c>
      <c r="G23" s="268"/>
    </row>
    <row r="24" spans="2:7" s="261" customFormat="1" ht="15">
      <c r="B24" s="290"/>
      <c r="C24" s="290" t="s">
        <v>83</v>
      </c>
      <c r="D24" s="293">
        <v>0.71</v>
      </c>
      <c r="E24" s="293">
        <v>0.71</v>
      </c>
      <c r="F24" s="293">
        <v>0.74</v>
      </c>
      <c r="G24" s="268"/>
    </row>
    <row r="25" spans="2:7" s="261" customFormat="1" ht="15">
      <c r="B25" s="294"/>
      <c r="C25" s="290" t="s">
        <v>84</v>
      </c>
      <c r="D25" s="296">
        <v>0.66</v>
      </c>
      <c r="E25" s="296">
        <v>0.66</v>
      </c>
      <c r="F25" s="296">
        <v>0.69</v>
      </c>
      <c r="G25" s="268"/>
    </row>
    <row r="26" spans="2:7" s="261" customFormat="1" ht="30" customHeight="1">
      <c r="B26" s="370" t="s">
        <v>162</v>
      </c>
      <c r="C26" s="371"/>
      <c r="D26" s="368">
        <v>1</v>
      </c>
      <c r="E26" s="369"/>
      <c r="F26" s="378" t="s">
        <v>163</v>
      </c>
      <c r="G26" s="268"/>
    </row>
    <row r="27" spans="2:7" s="261" customFormat="1" ht="30" customHeight="1">
      <c r="B27" s="370" t="s">
        <v>164</v>
      </c>
      <c r="C27" s="371"/>
      <c r="D27" s="368">
        <v>1</v>
      </c>
      <c r="E27" s="369"/>
      <c r="F27" s="379"/>
      <c r="G27" s="268"/>
    </row>
    <row r="28" spans="2:7" s="261" customFormat="1" ht="30" customHeight="1">
      <c r="B28" s="370" t="s">
        <v>165</v>
      </c>
      <c r="C28" s="371"/>
      <c r="D28" s="368">
        <v>1</v>
      </c>
      <c r="E28" s="369"/>
      <c r="F28" s="379"/>
      <c r="G28" s="268"/>
    </row>
    <row r="29" spans="2:7" s="261" customFormat="1" ht="25.5" customHeight="1">
      <c r="B29" s="370" t="s">
        <v>166</v>
      </c>
      <c r="C29" s="371"/>
      <c r="D29" s="368">
        <v>1</v>
      </c>
      <c r="E29" s="369"/>
      <c r="F29" s="379"/>
      <c r="G29" s="268"/>
    </row>
    <row r="30" spans="2:7" s="261" customFormat="1" ht="31.5" customHeight="1">
      <c r="B30" s="370" t="s">
        <v>167</v>
      </c>
      <c r="C30" s="371"/>
      <c r="D30" s="368">
        <v>1</v>
      </c>
      <c r="E30" s="369"/>
      <c r="F30" s="380"/>
      <c r="G30" s="268"/>
    </row>
    <row r="31" spans="2:7" s="261" customFormat="1" ht="15">
      <c r="B31" s="265" t="s">
        <v>168</v>
      </c>
      <c r="C31" s="266"/>
      <c r="D31" s="266"/>
      <c r="E31" s="266"/>
      <c r="F31" s="297"/>
      <c r="G31" s="268"/>
    </row>
    <row r="32" spans="2:7" s="261" customFormat="1" ht="15">
      <c r="B32" s="298" t="s">
        <v>92</v>
      </c>
      <c r="C32" s="299"/>
      <c r="D32" s="281">
        <v>0.98</v>
      </c>
      <c r="E32" s="281">
        <v>0.98</v>
      </c>
      <c r="F32" s="281">
        <v>0.98</v>
      </c>
      <c r="G32" s="268"/>
    </row>
    <row r="33" spans="2:7" s="261" customFormat="1" ht="15">
      <c r="B33" s="298" t="s">
        <v>93</v>
      </c>
      <c r="C33" s="299"/>
      <c r="D33" s="281">
        <v>1</v>
      </c>
      <c r="E33" s="300">
        <v>1</v>
      </c>
      <c r="F33" s="281">
        <v>1</v>
      </c>
      <c r="G33" s="268"/>
    </row>
    <row r="34" spans="2:7" s="261" customFormat="1" ht="15">
      <c r="B34" s="301" t="s">
        <v>169</v>
      </c>
      <c r="C34" s="302"/>
      <c r="D34" s="296">
        <v>0.98</v>
      </c>
      <c r="E34" s="296">
        <v>0.98</v>
      </c>
      <c r="F34" s="296" t="s">
        <v>170</v>
      </c>
      <c r="G34" s="268"/>
    </row>
    <row r="35" spans="2:7" s="261" customFormat="1" ht="27" customHeight="1" hidden="1">
      <c r="B35" s="303" t="s">
        <v>104</v>
      </c>
      <c r="C35" s="304"/>
      <c r="D35" s="305" t="s">
        <v>97</v>
      </c>
      <c r="E35" s="305"/>
      <c r="F35" s="306"/>
      <c r="G35" s="268"/>
    </row>
    <row r="36" spans="2:7" s="261" customFormat="1" ht="30" customHeight="1">
      <c r="B36" s="307" t="s">
        <v>162</v>
      </c>
      <c r="C36" s="308"/>
      <c r="D36" s="296">
        <v>0.98</v>
      </c>
      <c r="E36" s="296">
        <v>0.98</v>
      </c>
      <c r="F36" s="296" t="s">
        <v>163</v>
      </c>
      <c r="G36" s="268"/>
    </row>
    <row r="37" spans="2:7" s="261" customFormat="1" ht="30" customHeight="1">
      <c r="B37" s="370" t="s">
        <v>164</v>
      </c>
      <c r="C37" s="371"/>
      <c r="D37" s="296">
        <v>0.98</v>
      </c>
      <c r="E37" s="296">
        <v>0.98</v>
      </c>
      <c r="F37" s="296" t="s">
        <v>163</v>
      </c>
      <c r="G37" s="264"/>
    </row>
    <row r="38" spans="2:7" s="261" customFormat="1" ht="15">
      <c r="B38" s="298" t="s">
        <v>88</v>
      </c>
      <c r="C38" s="299"/>
      <c r="D38" s="309">
        <v>0.98</v>
      </c>
      <c r="E38" s="296">
        <v>0.98</v>
      </c>
      <c r="F38" s="296">
        <v>0.98</v>
      </c>
      <c r="G38" s="264"/>
    </row>
    <row r="39" spans="2:7" s="261" customFormat="1" ht="20.25" customHeight="1">
      <c r="B39" s="310"/>
      <c r="C39" s="310"/>
      <c r="D39" s="274"/>
      <c r="E39" s="274"/>
      <c r="F39" s="274"/>
      <c r="G39" s="264"/>
    </row>
    <row r="40" spans="2:7" s="261" customFormat="1" ht="39.75" customHeight="1">
      <c r="B40" s="366" t="s">
        <v>171</v>
      </c>
      <c r="C40" s="366"/>
      <c r="D40" s="366"/>
      <c r="E40" s="366"/>
      <c r="F40" s="366"/>
      <c r="G40" s="264"/>
    </row>
    <row r="41" spans="2:7" s="261" customFormat="1" ht="60" customHeight="1">
      <c r="B41" s="366" t="s">
        <v>172</v>
      </c>
      <c r="C41" s="366"/>
      <c r="D41" s="366"/>
      <c r="E41" s="366"/>
      <c r="F41" s="366"/>
      <c r="G41" s="264"/>
    </row>
    <row r="42" spans="2:7" s="261" customFormat="1" ht="15" customHeight="1">
      <c r="B42" s="366" t="s">
        <v>105</v>
      </c>
      <c r="C42" s="366"/>
      <c r="D42" s="366"/>
      <c r="E42" s="366"/>
      <c r="F42" s="366"/>
      <c r="G42" s="264"/>
    </row>
    <row r="43" spans="2:7" s="261" customFormat="1" ht="30" customHeight="1">
      <c r="B43" s="366" t="s">
        <v>173</v>
      </c>
      <c r="C43" s="366"/>
      <c r="D43" s="366"/>
      <c r="E43" s="366"/>
      <c r="F43" s="366"/>
      <c r="G43" s="264"/>
    </row>
    <row r="44" spans="2:7" s="261" customFormat="1" ht="15" customHeight="1">
      <c r="B44" s="366" t="s">
        <v>174</v>
      </c>
      <c r="C44" s="366"/>
      <c r="D44" s="366"/>
      <c r="E44" s="366"/>
      <c r="F44" s="366"/>
      <c r="G44" s="264"/>
    </row>
    <row r="45" spans="2:7" s="261" customFormat="1" ht="45" customHeight="1">
      <c r="B45" s="366" t="s">
        <v>175</v>
      </c>
      <c r="C45" s="366"/>
      <c r="D45" s="366"/>
      <c r="E45" s="366"/>
      <c r="F45" s="366"/>
      <c r="G45" s="264"/>
    </row>
    <row r="46" spans="2:7" s="261" customFormat="1" ht="30" customHeight="1">
      <c r="B46" s="366" t="s">
        <v>176</v>
      </c>
      <c r="C46" s="366"/>
      <c r="D46" s="366"/>
      <c r="E46" s="366"/>
      <c r="F46" s="366"/>
      <c r="G46" s="264"/>
    </row>
    <row r="47" spans="2:7" s="311" customFormat="1" ht="15" hidden="1">
      <c r="B47" s="367" t="s">
        <v>105</v>
      </c>
      <c r="C47" s="367"/>
      <c r="D47" s="367"/>
      <c r="E47" s="367"/>
      <c r="F47" s="367"/>
      <c r="G47" s="312"/>
    </row>
    <row r="48" spans="2:7" s="313" customFormat="1" ht="51.75" customHeight="1" hidden="1">
      <c r="B48" s="364" t="s">
        <v>106</v>
      </c>
      <c r="C48" s="364"/>
      <c r="D48" s="364"/>
      <c r="E48" s="364"/>
      <c r="F48" s="364"/>
      <c r="G48" s="314"/>
    </row>
    <row r="49" spans="2:7" s="261" customFormat="1" ht="15">
      <c r="B49" s="166" t="s">
        <v>18</v>
      </c>
      <c r="C49" s="166"/>
      <c r="D49" s="258"/>
      <c r="E49" s="258"/>
      <c r="F49" s="258"/>
      <c r="G49" s="264"/>
    </row>
    <row r="50" spans="2:7" s="261" customFormat="1" ht="15">
      <c r="B50" s="256"/>
      <c r="C50" s="256"/>
      <c r="D50" s="256"/>
      <c r="E50" s="256"/>
      <c r="F50" s="258"/>
      <c r="G50" s="264"/>
    </row>
    <row r="51" spans="2:6" ht="15">
      <c r="B51" s="365" t="s">
        <v>177</v>
      </c>
      <c r="C51" s="365"/>
      <c r="D51" s="365"/>
      <c r="E51" s="365"/>
      <c r="F51" s="365"/>
    </row>
    <row r="52" spans="2:5" ht="15">
      <c r="B52" s="261"/>
      <c r="C52" s="261"/>
      <c r="D52" s="261"/>
      <c r="E52" s="261"/>
    </row>
    <row r="53" ht="15"/>
    <row r="54" ht="15"/>
    <row r="55" ht="15"/>
    <row r="56" ht="15"/>
    <row r="57" ht="15"/>
    <row r="58" ht="15"/>
    <row r="59" ht="15"/>
    <row r="60" ht="15"/>
    <row r="61" ht="15"/>
    <row r="62" ht="15"/>
    <row r="63" ht="15" hidden="1"/>
    <row r="64" ht="15" hidden="1"/>
    <row r="65" ht="15" hidden="1"/>
    <row r="66" ht="15"/>
    <row r="67" ht="15"/>
    <row r="68" ht="15"/>
    <row r="69" ht="15"/>
    <row r="70" ht="15"/>
    <row r="71" ht="15"/>
  </sheetData>
  <sheetProtection/>
  <mergeCells count="25">
    <mergeCell ref="B4:F4"/>
    <mergeCell ref="B6:F6"/>
    <mergeCell ref="B9:C9"/>
    <mergeCell ref="B26:C26"/>
    <mergeCell ref="D26:E26"/>
    <mergeCell ref="F26:F30"/>
    <mergeCell ref="B27:C27"/>
    <mergeCell ref="D27:E27"/>
    <mergeCell ref="B28:C28"/>
    <mergeCell ref="D28:E28"/>
    <mergeCell ref="D29:E29"/>
    <mergeCell ref="B30:C30"/>
    <mergeCell ref="D30:E30"/>
    <mergeCell ref="B37:C37"/>
    <mergeCell ref="B40:F40"/>
    <mergeCell ref="B41:F41"/>
    <mergeCell ref="B29:C29"/>
    <mergeCell ref="B48:F48"/>
    <mergeCell ref="B51:F51"/>
    <mergeCell ref="B42:F42"/>
    <mergeCell ref="B43:F43"/>
    <mergeCell ref="B44:F44"/>
    <mergeCell ref="B45:F45"/>
    <mergeCell ref="B46:F46"/>
    <mergeCell ref="B47:F47"/>
  </mergeCells>
  <hyperlinks>
    <hyperlink ref="B49"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7" t="s">
        <v>70</v>
      </c>
      <c r="B4" s="167"/>
      <c r="C4" s="167"/>
      <c r="D4" s="167"/>
      <c r="E4" s="167"/>
      <c r="F4" s="167"/>
      <c r="G4" s="127"/>
    </row>
    <row r="5" spans="1:7" s="115" customFormat="1" ht="15.75">
      <c r="A5" s="384"/>
      <c r="B5" s="384"/>
      <c r="C5" s="384"/>
      <c r="D5" s="384"/>
      <c r="E5" s="128"/>
      <c r="F5" s="128"/>
      <c r="G5" s="127"/>
    </row>
    <row r="6" spans="1:7" s="115" customFormat="1" ht="51">
      <c r="A6" s="168" t="s">
        <v>71</v>
      </c>
      <c r="B6" s="168"/>
      <c r="C6" s="168"/>
      <c r="D6" s="168"/>
      <c r="E6" s="168"/>
      <c r="F6" s="168"/>
      <c r="G6" s="127"/>
    </row>
    <row r="7" spans="1:6" ht="15">
      <c r="A7" s="129"/>
      <c r="B7" s="129"/>
      <c r="C7" s="129"/>
      <c r="D7" s="129"/>
      <c r="E7" s="129"/>
      <c r="F7" s="129"/>
    </row>
    <row r="8" spans="1:6" ht="15">
      <c r="A8" s="385"/>
      <c r="B8" s="385"/>
      <c r="C8" s="385"/>
      <c r="D8" s="385"/>
      <c r="E8" s="131"/>
      <c r="F8" s="131"/>
    </row>
    <row r="9" spans="1:7" s="135" customFormat="1" ht="25.5">
      <c r="A9" s="132" t="s">
        <v>72</v>
      </c>
      <c r="B9" s="386" t="s">
        <v>73</v>
      </c>
      <c r="C9" s="387"/>
      <c r="D9" s="386" t="s">
        <v>74</v>
      </c>
      <c r="E9" s="387"/>
      <c r="F9" s="133" t="s">
        <v>75</v>
      </c>
      <c r="G9" s="134"/>
    </row>
    <row r="10" spans="1:7" s="135" customFormat="1" ht="12.75">
      <c r="A10" s="136"/>
      <c r="B10" s="137"/>
      <c r="C10" s="138"/>
      <c r="D10" s="388"/>
      <c r="E10" s="389"/>
      <c r="F10" s="139" t="s">
        <v>76</v>
      </c>
      <c r="G10" s="134"/>
    </row>
    <row r="11" spans="1:7" ht="15">
      <c r="A11" s="390" t="s">
        <v>77</v>
      </c>
      <c r="B11" s="391"/>
      <c r="C11" s="391"/>
      <c r="D11" s="391"/>
      <c r="E11" s="391"/>
      <c r="F11" s="392"/>
      <c r="G11" s="140"/>
    </row>
    <row r="12" spans="1:7" s="142" customFormat="1" ht="25.5">
      <c r="A12" s="133" t="s">
        <v>34</v>
      </c>
      <c r="B12" s="133" t="s">
        <v>78</v>
      </c>
      <c r="C12" s="133" t="s">
        <v>79</v>
      </c>
      <c r="D12" s="133" t="s">
        <v>78</v>
      </c>
      <c r="E12" s="133" t="s">
        <v>79</v>
      </c>
      <c r="F12" s="133" t="s">
        <v>78</v>
      </c>
      <c r="G12" s="141"/>
    </row>
    <row r="13" spans="1:7" ht="15">
      <c r="A13" s="143" t="s">
        <v>80</v>
      </c>
      <c r="B13" s="144">
        <v>0.89</v>
      </c>
      <c r="C13" s="145">
        <v>0.95</v>
      </c>
      <c r="D13" s="144">
        <v>0.89</v>
      </c>
      <c r="E13" s="145">
        <v>0.95</v>
      </c>
      <c r="F13" s="144">
        <v>0.92</v>
      </c>
      <c r="G13" s="140"/>
    </row>
    <row r="14" spans="1:7" ht="15">
      <c r="A14" s="146" t="s">
        <v>81</v>
      </c>
      <c r="B14" s="147">
        <v>0.83</v>
      </c>
      <c r="C14" s="148">
        <v>0.9</v>
      </c>
      <c r="D14" s="147">
        <v>0.83</v>
      </c>
      <c r="E14" s="148">
        <v>0.9</v>
      </c>
      <c r="F14" s="147">
        <v>0.86</v>
      </c>
      <c r="G14" s="140"/>
    </row>
    <row r="15" spans="1:7" ht="15">
      <c r="A15" s="146" t="s">
        <v>82</v>
      </c>
      <c r="B15" s="147">
        <v>0.77</v>
      </c>
      <c r="C15" s="148">
        <v>0.9</v>
      </c>
      <c r="D15" s="147">
        <v>0.77</v>
      </c>
      <c r="E15" s="148">
        <v>0.9</v>
      </c>
      <c r="F15" s="147">
        <v>0.8</v>
      </c>
      <c r="G15" s="140"/>
    </row>
    <row r="16" spans="1:7" ht="15">
      <c r="A16" s="146" t="s">
        <v>83</v>
      </c>
      <c r="B16" s="147">
        <v>0.71</v>
      </c>
      <c r="C16" s="148">
        <v>0.9</v>
      </c>
      <c r="D16" s="147">
        <v>0.71</v>
      </c>
      <c r="E16" s="148">
        <v>0.9</v>
      </c>
      <c r="F16" s="147">
        <v>0.74</v>
      </c>
      <c r="G16" s="140"/>
    </row>
    <row r="17" spans="1:7" ht="15">
      <c r="A17" s="146" t="s">
        <v>84</v>
      </c>
      <c r="B17" s="149">
        <v>0.66</v>
      </c>
      <c r="C17" s="148">
        <v>0.85</v>
      </c>
      <c r="D17" s="149">
        <v>0.66</v>
      </c>
      <c r="E17" s="148">
        <v>0.85</v>
      </c>
      <c r="F17" s="149">
        <v>0.69</v>
      </c>
      <c r="G17" s="140"/>
    </row>
    <row r="18" spans="1:7" ht="15">
      <c r="A18" s="143" t="s">
        <v>85</v>
      </c>
      <c r="B18" s="150">
        <v>0.7</v>
      </c>
      <c r="C18" s="151" t="s">
        <v>86</v>
      </c>
      <c r="D18" s="151" t="s">
        <v>86</v>
      </c>
      <c r="E18" s="151" t="s">
        <v>86</v>
      </c>
      <c r="F18" s="152" t="s">
        <v>86</v>
      </c>
      <c r="G18" s="140"/>
    </row>
    <row r="19" spans="1:7" ht="15">
      <c r="A19" s="146" t="s">
        <v>87</v>
      </c>
      <c r="B19" s="153">
        <v>0.65</v>
      </c>
      <c r="C19" s="154" t="s">
        <v>86</v>
      </c>
      <c r="D19" s="154" t="s">
        <v>86</v>
      </c>
      <c r="E19" s="154" t="s">
        <v>86</v>
      </c>
      <c r="F19" s="147" t="s">
        <v>86</v>
      </c>
      <c r="G19" s="140"/>
    </row>
    <row r="20" spans="1:7" ht="30" customHeight="1">
      <c r="A20" s="146" t="s">
        <v>88</v>
      </c>
      <c r="B20" s="153"/>
      <c r="C20" s="154"/>
      <c r="D20" s="154"/>
      <c r="E20" s="154"/>
      <c r="F20" s="147"/>
      <c r="G20" s="140"/>
    </row>
    <row r="21" spans="1:7" ht="15">
      <c r="A21" s="155" t="s">
        <v>81</v>
      </c>
      <c r="B21" s="147">
        <v>0.83</v>
      </c>
      <c r="C21" s="154" t="s">
        <v>86</v>
      </c>
      <c r="D21" s="147">
        <v>0.83</v>
      </c>
      <c r="E21" s="154" t="s">
        <v>9</v>
      </c>
      <c r="F21" s="147">
        <v>0.86</v>
      </c>
      <c r="G21" s="140"/>
    </row>
    <row r="22" spans="1:7" ht="15">
      <c r="A22" s="155" t="s">
        <v>83</v>
      </c>
      <c r="B22" s="147">
        <v>0.71</v>
      </c>
      <c r="C22" s="154" t="s">
        <v>86</v>
      </c>
      <c r="D22" s="147">
        <v>0.71</v>
      </c>
      <c r="E22" s="154" t="s">
        <v>9</v>
      </c>
      <c r="F22" s="147">
        <v>0.74</v>
      </c>
      <c r="G22" s="140"/>
    </row>
    <row r="23" spans="1:7" ht="15">
      <c r="A23" s="155" t="s">
        <v>84</v>
      </c>
      <c r="B23" s="149">
        <v>0.66</v>
      </c>
      <c r="C23" s="154" t="s">
        <v>86</v>
      </c>
      <c r="D23" s="149">
        <v>0.66</v>
      </c>
      <c r="E23" s="154" t="s">
        <v>9</v>
      </c>
      <c r="F23" s="149">
        <v>0.69</v>
      </c>
      <c r="G23" s="140"/>
    </row>
    <row r="24" spans="1:7" ht="30">
      <c r="A24" s="156" t="s">
        <v>89</v>
      </c>
      <c r="B24" s="381">
        <v>1</v>
      </c>
      <c r="C24" s="382"/>
      <c r="D24" s="382"/>
      <c r="E24" s="383"/>
      <c r="F24" s="147"/>
      <c r="G24" s="140"/>
    </row>
    <row r="25" spans="1:7" ht="15">
      <c r="A25" s="157" t="s">
        <v>90</v>
      </c>
      <c r="B25" s="381">
        <v>1</v>
      </c>
      <c r="C25" s="382"/>
      <c r="D25" s="382"/>
      <c r="E25" s="383"/>
      <c r="F25" s="148"/>
      <c r="G25" s="140"/>
    </row>
    <row r="26" spans="1:7" ht="45" customHeight="1">
      <c r="A26" s="146" t="s">
        <v>96</v>
      </c>
      <c r="B26" s="381">
        <v>1</v>
      </c>
      <c r="C26" s="382"/>
      <c r="D26" s="382"/>
      <c r="E26" s="383"/>
      <c r="F26" s="148"/>
      <c r="G26" s="140"/>
    </row>
    <row r="27" spans="1:7" ht="15">
      <c r="A27" s="390" t="s">
        <v>91</v>
      </c>
      <c r="B27" s="391"/>
      <c r="C27" s="391"/>
      <c r="D27" s="391"/>
      <c r="E27" s="391"/>
      <c r="F27" s="392"/>
      <c r="G27" s="140"/>
    </row>
    <row r="28" spans="1:7" ht="15">
      <c r="A28" s="143" t="s">
        <v>92</v>
      </c>
      <c r="B28" s="153">
        <v>0.98</v>
      </c>
      <c r="C28" s="151" t="s">
        <v>86</v>
      </c>
      <c r="D28" s="144">
        <v>0.98</v>
      </c>
      <c r="E28" s="144" t="s">
        <v>9</v>
      </c>
      <c r="F28" s="144">
        <v>0.98</v>
      </c>
      <c r="G28" s="140"/>
    </row>
    <row r="29" spans="1:7" ht="15">
      <c r="A29" s="146" t="s">
        <v>93</v>
      </c>
      <c r="B29" s="158" t="s">
        <v>9</v>
      </c>
      <c r="C29" s="147">
        <v>1</v>
      </c>
      <c r="D29" s="158" t="s">
        <v>9</v>
      </c>
      <c r="E29" s="147">
        <v>1</v>
      </c>
      <c r="F29" s="147">
        <v>1</v>
      </c>
      <c r="G29" s="140"/>
    </row>
    <row r="30" spans="1:7" ht="15">
      <c r="A30" s="146" t="s">
        <v>94</v>
      </c>
      <c r="B30" s="153">
        <v>0.98</v>
      </c>
      <c r="C30" s="154" t="s">
        <v>86</v>
      </c>
      <c r="D30" s="147">
        <v>0.98</v>
      </c>
      <c r="E30" s="147" t="s">
        <v>9</v>
      </c>
      <c r="F30" s="147" t="s">
        <v>95</v>
      </c>
      <c r="G30" s="140"/>
    </row>
    <row r="31" spans="1:7" ht="38.25" hidden="1">
      <c r="A31" s="159" t="s">
        <v>104</v>
      </c>
      <c r="B31" s="393" t="s">
        <v>97</v>
      </c>
      <c r="C31" s="394"/>
      <c r="D31" s="394"/>
      <c r="E31" s="395"/>
      <c r="F31" s="160"/>
      <c r="G31" s="140"/>
    </row>
    <row r="32" spans="1:7" ht="30" customHeight="1">
      <c r="A32" s="161" t="s">
        <v>88</v>
      </c>
      <c r="B32" s="162">
        <v>0.98</v>
      </c>
      <c r="C32" s="163" t="s">
        <v>86</v>
      </c>
      <c r="D32" s="149">
        <v>0.98</v>
      </c>
      <c r="E32" s="149" t="s">
        <v>9</v>
      </c>
      <c r="F32" s="149">
        <v>0.98</v>
      </c>
      <c r="G32" s="140"/>
    </row>
    <row r="33" spans="1:6" ht="15">
      <c r="A33" s="164"/>
      <c r="B33" s="150"/>
      <c r="C33" s="165"/>
      <c r="D33" s="150"/>
      <c r="E33" s="150"/>
      <c r="F33" s="150"/>
    </row>
    <row r="34" spans="1:6" ht="15">
      <c r="A34" s="129"/>
      <c r="B34" s="129"/>
      <c r="C34" s="129"/>
      <c r="D34" s="129"/>
      <c r="E34" s="129"/>
      <c r="F34" s="129"/>
    </row>
    <row r="35" spans="1:6" ht="30" customHeight="1">
      <c r="A35" s="398" t="s">
        <v>98</v>
      </c>
      <c r="B35" s="398"/>
      <c r="C35" s="398"/>
      <c r="D35" s="398"/>
      <c r="E35" s="398"/>
      <c r="F35" s="398"/>
    </row>
    <row r="36" spans="1:6" ht="75" customHeight="1">
      <c r="A36" s="398" t="s">
        <v>99</v>
      </c>
      <c r="B36" s="398"/>
      <c r="C36" s="398"/>
      <c r="D36" s="398"/>
      <c r="E36" s="398"/>
      <c r="F36" s="398"/>
    </row>
    <row r="37" spans="1:6" ht="15" customHeight="1">
      <c r="A37" s="399" t="s">
        <v>105</v>
      </c>
      <c r="B37" s="399"/>
      <c r="C37" s="399"/>
      <c r="D37" s="399"/>
      <c r="E37" s="399"/>
      <c r="F37" s="399"/>
    </row>
    <row r="38" spans="1:6" ht="15">
      <c r="A38" s="400" t="s">
        <v>106</v>
      </c>
      <c r="B38" s="400"/>
      <c r="C38" s="400"/>
      <c r="D38" s="400"/>
      <c r="E38" s="400"/>
      <c r="F38" s="400"/>
    </row>
    <row r="39" spans="1:6" ht="18">
      <c r="A39" s="401" t="s">
        <v>100</v>
      </c>
      <c r="B39" s="401"/>
      <c r="C39" s="401"/>
      <c r="D39" s="401"/>
      <c r="E39" s="401"/>
      <c r="F39" s="401"/>
    </row>
    <row r="40" spans="1:6" ht="60" customHeight="1">
      <c r="A40" s="398" t="s">
        <v>101</v>
      </c>
      <c r="B40" s="398"/>
      <c r="C40" s="398"/>
      <c r="D40" s="398"/>
      <c r="E40" s="398"/>
      <c r="F40" s="398"/>
    </row>
    <row r="41" spans="1:6" ht="45" customHeight="1">
      <c r="A41" s="396" t="s">
        <v>102</v>
      </c>
      <c r="B41" s="396"/>
      <c r="C41" s="396"/>
      <c r="D41" s="396"/>
      <c r="E41" s="396"/>
      <c r="F41" s="396"/>
    </row>
    <row r="42" spans="1:6" ht="60" customHeight="1">
      <c r="A42" s="396" t="s">
        <v>103</v>
      </c>
      <c r="B42" s="396"/>
      <c r="C42" s="396"/>
      <c r="D42" s="396"/>
      <c r="E42" s="396"/>
      <c r="F42" s="397"/>
    </row>
    <row r="43" spans="1:7" s="115" customFormat="1" ht="15">
      <c r="A43" s="166" t="s">
        <v>18</v>
      </c>
      <c r="B43" s="127"/>
      <c r="C43" s="127"/>
      <c r="D43" s="127"/>
      <c r="E43" s="127"/>
      <c r="F43" s="127"/>
      <c r="G43" s="127"/>
    </row>
    <row r="44" spans="6:7" s="115" customFormat="1" ht="15">
      <c r="F44" s="127"/>
      <c r="G44" s="127"/>
    </row>
    <row r="45" spans="1:6" ht="15">
      <c r="A45" s="169" t="s">
        <v>107</v>
      </c>
      <c r="B45" s="169"/>
      <c r="C45" s="169"/>
      <c r="D45" s="169"/>
      <c r="E45" s="169"/>
      <c r="F45" s="169"/>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Atayling Del Carmen Espinoza Fuentes</cp:lastModifiedBy>
  <cp:lastPrinted>2018-11-09T15:46:14Z</cp:lastPrinted>
  <dcterms:created xsi:type="dcterms:W3CDTF">2013-11-05T14:59:08Z</dcterms:created>
  <dcterms:modified xsi:type="dcterms:W3CDTF">2018-11-09T15:48:36Z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